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nnatagaima\Downloads\"/>
    </mc:Choice>
  </mc:AlternateContent>
  <bookViews>
    <workbookView xWindow="0" yWindow="0" windowWidth="28800" windowHeight="12180" activeTab="1"/>
  </bookViews>
  <sheets>
    <sheet name="INSTRUCTIVO" sheetId="1" r:id="rId1"/>
    <sheet name="Reporte" sheetId="2" r:id="rId2"/>
    <sheet name="Criterios de espacio"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DpzEiEVQrefztAMjpr+1VzNn9ddc64ES5xqTZPXma/s="/>
    </ext>
  </extLst>
</workbook>
</file>

<file path=xl/calcChain.xml><?xml version="1.0" encoding="utf-8"?>
<calcChain xmlns="http://schemas.openxmlformats.org/spreadsheetml/2006/main">
  <c r="BC33" i="3" l="1"/>
  <c r="BB33" i="3"/>
  <c r="BA33" i="3"/>
  <c r="AZ33" i="3"/>
  <c r="AY33" i="3"/>
  <c r="AX33" i="3"/>
  <c r="AW33" i="3"/>
  <c r="AV33" i="3"/>
  <c r="AU33" i="3"/>
  <c r="AT33" i="3"/>
  <c r="AS33" i="3"/>
  <c r="AR33" i="3"/>
  <c r="AQ33" i="3"/>
  <c r="AP33" i="3"/>
  <c r="AO33" i="3"/>
  <c r="AN33" i="3"/>
  <c r="AM33" i="3"/>
  <c r="AL33" i="3"/>
  <c r="AK33" i="3"/>
  <c r="AJ33" i="3"/>
  <c r="AI33" i="3"/>
  <c r="AH33" i="3"/>
  <c r="AG33" i="3"/>
  <c r="AF33" i="3"/>
  <c r="AE33" i="3"/>
  <c r="AD33" i="3"/>
  <c r="AC33" i="3"/>
  <c r="AB33" i="3"/>
  <c r="AA33" i="3"/>
  <c r="Z33" i="3"/>
  <c r="Y33" i="3"/>
  <c r="X33" i="3"/>
  <c r="W33" i="3"/>
  <c r="V33" i="3"/>
  <c r="U33" i="3"/>
  <c r="T33" i="3"/>
  <c r="S33" i="3"/>
  <c r="R33" i="3"/>
  <c r="Q33" i="3"/>
  <c r="P33" i="3"/>
  <c r="O33" i="3"/>
  <c r="N33" i="3"/>
  <c r="M33" i="3"/>
  <c r="L33" i="3"/>
  <c r="K33" i="3"/>
  <c r="J33" i="3"/>
  <c r="I33" i="3"/>
  <c r="H33" i="3"/>
  <c r="G33" i="3"/>
  <c r="F33" i="3"/>
  <c r="E33" i="3"/>
  <c r="BC32" i="3"/>
  <c r="BB32" i="3"/>
  <c r="BA32" i="3"/>
  <c r="AZ32"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V32" i="3"/>
  <c r="U32" i="3"/>
  <c r="T32" i="3"/>
  <c r="S32" i="3"/>
  <c r="R32" i="3"/>
  <c r="Q32" i="3"/>
  <c r="P32" i="3"/>
  <c r="O32" i="3"/>
  <c r="N32" i="3"/>
  <c r="M32" i="3"/>
  <c r="L32" i="3"/>
  <c r="K32" i="3"/>
  <c r="J32" i="3"/>
  <c r="I32" i="3"/>
  <c r="H32" i="3"/>
  <c r="G32" i="3"/>
  <c r="F32" i="3"/>
  <c r="E32" i="3"/>
  <c r="BC31" i="3"/>
  <c r="BC34" i="3" s="1"/>
  <c r="BB31" i="3"/>
  <c r="BB34" i="3" s="1"/>
  <c r="BA31" i="3"/>
  <c r="BA34" i="3" s="1"/>
  <c r="AZ31" i="3"/>
  <c r="AZ34" i="3" s="1"/>
  <c r="AY31" i="3"/>
  <c r="AY34" i="3" s="1"/>
  <c r="AX31" i="3"/>
  <c r="AX34" i="3" s="1"/>
  <c r="AW31" i="3"/>
  <c r="AW34" i="3" s="1"/>
  <c r="AV31" i="3"/>
  <c r="AV34" i="3" s="1"/>
  <c r="AU31" i="3"/>
  <c r="AU34" i="3" s="1"/>
  <c r="AT31" i="3"/>
  <c r="AT34" i="3" s="1"/>
  <c r="AS31" i="3"/>
  <c r="AS34" i="3" s="1"/>
  <c r="AR31" i="3"/>
  <c r="AR34" i="3" s="1"/>
  <c r="AQ31" i="3"/>
  <c r="AQ34" i="3" s="1"/>
  <c r="AP31" i="3"/>
  <c r="AP34" i="3" s="1"/>
  <c r="AO31" i="3"/>
  <c r="AO34" i="3" s="1"/>
  <c r="AN31" i="3"/>
  <c r="AN34" i="3" s="1"/>
  <c r="AM31" i="3"/>
  <c r="AM34" i="3" s="1"/>
  <c r="AL31" i="3"/>
  <c r="AL34" i="3" s="1"/>
  <c r="AK31" i="3"/>
  <c r="AK34" i="3" s="1"/>
  <c r="AJ31" i="3"/>
  <c r="AJ34" i="3" s="1"/>
  <c r="AI31" i="3"/>
  <c r="AI34" i="3" s="1"/>
  <c r="AH31" i="3"/>
  <c r="AH34" i="3" s="1"/>
  <c r="AG31" i="3"/>
  <c r="AG34" i="3" s="1"/>
  <c r="AF31" i="3"/>
  <c r="AF34" i="3" s="1"/>
  <c r="AE31" i="3"/>
  <c r="AE34" i="3" s="1"/>
  <c r="AD31" i="3"/>
  <c r="AD34" i="3" s="1"/>
  <c r="AC31" i="3"/>
  <c r="AC34" i="3" s="1"/>
  <c r="AB31" i="3"/>
  <c r="AB34" i="3" s="1"/>
  <c r="AA31" i="3"/>
  <c r="AA34" i="3" s="1"/>
  <c r="Z31" i="3"/>
  <c r="Z34" i="3" s="1"/>
  <c r="Y31" i="3"/>
  <c r="Y34" i="3" s="1"/>
  <c r="X31" i="3"/>
  <c r="X34" i="3" s="1"/>
  <c r="W31" i="3"/>
  <c r="W34" i="3" s="1"/>
  <c r="V31" i="3"/>
  <c r="V34" i="3" s="1"/>
  <c r="U31" i="3"/>
  <c r="U34" i="3" s="1"/>
  <c r="T31" i="3"/>
  <c r="T34" i="3" s="1"/>
  <c r="S31" i="3"/>
  <c r="S34" i="3" s="1"/>
  <c r="R31" i="3"/>
  <c r="R34" i="3" s="1"/>
  <c r="Q31" i="3"/>
  <c r="Q34" i="3" s="1"/>
  <c r="P31" i="3"/>
  <c r="P34" i="3" s="1"/>
  <c r="O31" i="3"/>
  <c r="O34" i="3" s="1"/>
  <c r="N31" i="3"/>
  <c r="N34" i="3" s="1"/>
  <c r="M31" i="3"/>
  <c r="M34" i="3" s="1"/>
  <c r="L31" i="3"/>
  <c r="L34" i="3" s="1"/>
  <c r="K31" i="3"/>
  <c r="K34" i="3" s="1"/>
  <c r="J31" i="3"/>
  <c r="J34" i="3" s="1"/>
  <c r="I31" i="3"/>
  <c r="I34" i="3" s="1"/>
  <c r="H31" i="3"/>
  <c r="H34" i="3" s="1"/>
  <c r="G31" i="3"/>
  <c r="G34" i="3" s="1"/>
  <c r="F31" i="3"/>
  <c r="E31" i="3"/>
  <c r="E34" i="3" s="1"/>
  <c r="F34" i="3" l="1"/>
  <c r="F35" i="3" s="1"/>
  <c r="S35" i="3"/>
  <c r="AK35" i="3"/>
  <c r="E35" i="3" l="1"/>
</calcChain>
</file>

<file path=xl/comments1.xml><?xml version="1.0" encoding="utf-8"?>
<comments xmlns="http://schemas.openxmlformats.org/spreadsheetml/2006/main">
  <authors>
    <author/>
  </authors>
  <commentList>
    <comment ref="B12" authorId="0" shapeId="0">
      <text>
        <r>
          <rPr>
            <sz val="11"/>
            <color theme="1"/>
            <rFont val="Calibri"/>
            <scheme val="minor"/>
          </rPr>
          <t>======
ID#AAABTqje6DI
tc={DCF7161A-3501-46E5-8F78-493C2F8C4E93}    (2024-04-02 19:45:13)
[Comentario encadenado]
Su versión de Excel le permite leer este comentario encadenado; sin embargo, las ediciones que se apliquen se quitarán si el archivo se abre en una versión más reciente de Excel. Más información: https://go.microsoft.com/fwlink/?linkid=870924
Comentario:
    Diligenciar hoja de Criterios de espacio</t>
        </r>
      </text>
    </comment>
  </commentList>
  <extLst>
    <ext xmlns:r="http://schemas.openxmlformats.org/officeDocument/2006/relationships" uri="GoogleSheetsCustomDataVersion2">
      <go:sheetsCustomData xmlns:go="http://customooxmlschemas.google.com/" r:id="rId1" roundtripDataSignature="AMtx7mhTdA3dPWtzAod2rgo+6+yXckibUA=="/>
    </ext>
  </extLst>
</comments>
</file>

<file path=xl/sharedStrings.xml><?xml version="1.0" encoding="utf-8"?>
<sst xmlns="http://schemas.openxmlformats.org/spreadsheetml/2006/main" count="1224" uniqueCount="240">
  <si>
    <t>\</t>
  </si>
  <si>
    <t>Columnas</t>
  </si>
  <si>
    <t>Diligenciar (Si/No)</t>
  </si>
  <si>
    <t>Descripción general</t>
  </si>
  <si>
    <t>INFORMACIÓN GENERAL
Indicadores de producto</t>
  </si>
  <si>
    <t>Entidad, producto esperado, Nombre del indicador de producto, Fórmula del indicador de producto, Enfoque, Tipo de anualización, Periodicidad de medición
META 2023</t>
  </si>
  <si>
    <t>No</t>
  </si>
  <si>
    <r>
      <rPr>
        <sz val="10"/>
        <color theme="1"/>
        <rFont val="Arial Narrow"/>
      </rPr>
      <t xml:space="preserve">Corresponde con información sobre el indicador de producto. </t>
    </r>
    <r>
      <rPr>
        <b/>
        <u/>
        <sz val="10"/>
        <color theme="1"/>
        <rFont val="Arial Narrow"/>
      </rPr>
      <t>No debe modificarse</t>
    </r>
    <r>
      <rPr>
        <sz val="10"/>
        <color theme="1"/>
        <rFont val="Arial Narrow"/>
      </rPr>
      <t>. Es de referencia.</t>
    </r>
  </si>
  <si>
    <t>META ENTIDAD 2023</t>
  </si>
  <si>
    <r>
      <rPr>
        <sz val="10"/>
        <color theme="1"/>
        <rFont val="Arial Narrow"/>
      </rPr>
      <t xml:space="preserve">Corresponde con la meta cuantitativa de 2023 que tiene su entidad. Es la referencia para que usted diligencie el dato cuantitativo y por tanto </t>
    </r>
    <r>
      <rPr>
        <b/>
        <u/>
        <sz val="10"/>
        <color theme="1"/>
        <rFont val="Arial Narrow"/>
      </rPr>
      <t>no debe modificarse</t>
    </r>
    <r>
      <rPr>
        <b/>
        <sz val="10"/>
        <color theme="1"/>
        <rFont val="Arial Narrow"/>
      </rPr>
      <t>.</t>
    </r>
  </si>
  <si>
    <t>AVANCE FÍSICO
Avance Cuantitativo Productos</t>
  </si>
  <si>
    <t>II Trim</t>
  </si>
  <si>
    <t>Si</t>
  </si>
  <si>
    <r>
      <rPr>
        <sz val="10"/>
        <color theme="1"/>
        <rFont val="Arial Narrow"/>
      </rPr>
      <t xml:space="preserve">Deberá diligenciar el avance cuantitativo (en número), teniendo en cuenta la meta entidad 2023. 
</t>
    </r>
    <r>
      <rPr>
        <b/>
        <sz val="10"/>
        <color theme="1"/>
        <rFont val="Arial Narrow"/>
      </rPr>
      <t>Tenga en cuenta:</t>
    </r>
    <r>
      <rPr>
        <sz val="10"/>
        <color theme="1"/>
        <rFont val="Arial Narrow"/>
      </rPr>
      <t xml:space="preserve">
- Si el producto tiene programación para el trimestre de reporte, deberá diligenciar el avance cuantitativo correspondiente. (periodicidad trimestral o semestral). Si no hay avance, pero debe reportarse en este trimestre, ponga cero en número “0”. Esto significa que no se ha logrado cumplir con la meta y deberá diligenciar la casilla de “II Trim (retrasos y soluciones)” justificando por qué no ha logrado el cumplimiento de la meta. 
- Si el producto es anual, entonces diligencie la casilla con NA. 
- Para los casos en los que la meta ya fue cumplida usted encontrará la nota “No aplica - Meta cumplida”. En ese caso no deberá diligenciar ningún número allí.</t>
    </r>
  </si>
  <si>
    <t>AVANCE FÍSICO
Avance Cualitativo Productos</t>
  </si>
  <si>
    <t>II Trim  (Avance)</t>
  </si>
  <si>
    <r>
      <rPr>
        <sz val="10"/>
        <color theme="1"/>
        <rFont val="Arial Narrow"/>
      </rPr>
      <t xml:space="preserve">Deberá relacionar el reporte cualitativo de avance realizando una descripción de las actividades que ha realizado para lograr el cumplimiento del compromiso relacionado y en el marco del producto. 
</t>
    </r>
    <r>
      <rPr>
        <b/>
        <sz val="10"/>
        <color theme="1"/>
        <rFont val="Arial Narrow"/>
      </rPr>
      <t>Tenga en cuenta:</t>
    </r>
    <r>
      <rPr>
        <sz val="10"/>
        <color theme="1"/>
        <rFont val="Arial Narrow"/>
      </rPr>
      <t xml:space="preserve">
- Dentro del reporte cualitativo deberá incorporar el avance cuantitativo a la fecha de reporte, incluso si este no ha sido reportado en el cuantitativo (en subrayado lo indicado en esta instrucción). 
</t>
    </r>
    <r>
      <rPr>
        <b/>
        <i/>
        <sz val="10"/>
        <color theme="1"/>
        <rFont val="Arial Narrow"/>
      </rPr>
      <t>Por ejemplo:</t>
    </r>
    <r>
      <rPr>
        <sz val="10"/>
        <color theme="1"/>
        <rFont val="Arial Narrow"/>
      </rPr>
      <t xml:space="preserve">
Al corte del 30 de junio de 2023 la Entidad cuenta con 91% de cumplimiento de los criterios de espacio idóneo en sus puntos de atención. Para lograr avanzar en esta materia, la entidad ha realizado las siguientes actividades:
a. Contratación de una empresa para desarrollar la señalética necesaria con leguaje en braille. 
b. Apertura de licitación para y la construcción de rampas de acceso.
- Así mismo, deberá relacionar las actividades que ha realizado su entidad para lograr el cumplimiento del producto. 
- Deberá incluir una descripción sobre el beneficio a la ciudadanía de las actividades realizadas. </t>
    </r>
  </si>
  <si>
    <t>II Trim (retrasos y soluciones)</t>
  </si>
  <si>
    <t>En caso de que se hayan presentado retrasos o problemas para el cumplimiento del indicador, deberá diligenciar esta casilla. Aquí deberá incluir también las acciones que ha realizado para solventar estos problemas. Esta casilla deberá estar diligenciada en los casos en que el reporte cuantitativo se presenta en “0”.</t>
  </si>
  <si>
    <t>II Trim (Enfoques)</t>
  </si>
  <si>
    <t xml:space="preserve">Deberá diligenciar de manera clara cómo las actividades que ha realizado durante el trimestre aportan al cumplimiento de los enfoques relacionados en la columna “E” de la matriz. En ningún caso en donde haya relación de enfoques deberá mencionar que estos No aplican. </t>
  </si>
  <si>
    <t>II Trim (Relación de evidencias)</t>
  </si>
  <si>
    <r>
      <rPr>
        <sz val="10"/>
        <color theme="1"/>
        <rFont val="Arial Narrow"/>
      </rPr>
      <t xml:space="preserve">Esta columna se presenta para el formato actual. Deberá diligenciar las evidencias que entrega para justificar el cumplimiento del indicador, señalando qué evidencias está anexando. 
</t>
    </r>
    <r>
      <rPr>
        <b/>
        <i/>
        <sz val="10"/>
        <color theme="1"/>
        <rFont val="Arial Narrow"/>
      </rPr>
      <t>Por ejemplo:</t>
    </r>
    <r>
      <rPr>
        <sz val="10"/>
        <color theme="1"/>
        <rFont val="Arial Narrow"/>
      </rPr>
      <t xml:space="preserve">
Actas de reuniones realizadas con Secretaría General para la interoperabilidad con BTE.</t>
    </r>
  </si>
  <si>
    <t>Recursos Disponibles 2023</t>
  </si>
  <si>
    <t>Esta información corresponde con la entregada por su entidad en el trimestre anterior sobre la actualización de los compromisos de la PPDSC. No deberá modificarse.</t>
  </si>
  <si>
    <t>AVANCE FINANCIERO
Avance cuantitativo información financiera</t>
  </si>
  <si>
    <t xml:space="preserve">Deberá diligenciar el monto total ejecutado durante el segundo trimestre del año asociado con el indicador reportado. </t>
  </si>
  <si>
    <t>TOTAL RECURSO EJECUTADO EN 2023 (HASTA EL CORTE DE REPORTE)</t>
  </si>
  <si>
    <r>
      <rPr>
        <sz val="10"/>
        <color theme="1"/>
        <rFont val="Arial Narrow"/>
      </rPr>
      <t xml:space="preserve">Corresponde a la sumatoria del reporte de recursos acumulado por trimestre. </t>
    </r>
    <r>
      <rPr>
        <u/>
        <sz val="10"/>
        <color theme="1"/>
        <rFont val="Arial Narrow"/>
      </rPr>
      <t>No debe ser modificado.</t>
    </r>
  </si>
  <si>
    <t>AVANCE FINANCIERO
Avance cualitativo información financiera</t>
  </si>
  <si>
    <r>
      <rPr>
        <sz val="10"/>
        <color theme="1"/>
        <rFont val="Arial Narrow"/>
      </rPr>
      <t xml:space="preserve">Relacione en esta casilla la descripción del recurso financiero que reportó en la casilla cuantitativa, iniciando con el total de recursos que está reportando en el trimestre, señalando la fuente de financiación (o las fuentes) y el desagregado para cada fuente que asocia. 
En caso de no ejecutar recursos deberá justificar por qué no ejecutó recursos para el trimestre en mención. 
</t>
    </r>
    <r>
      <rPr>
        <b/>
        <i/>
        <sz val="10"/>
        <color theme="1"/>
        <rFont val="Arial Narrow"/>
      </rPr>
      <t>Por ejemplo:</t>
    </r>
    <r>
      <rPr>
        <sz val="10"/>
        <color theme="1"/>
        <rFont val="Arial Narrow"/>
      </rPr>
      <t xml:space="preserve">
</t>
    </r>
    <r>
      <rPr>
        <i/>
        <sz val="10"/>
        <color theme="1"/>
        <rFont val="Arial Narrow"/>
      </rPr>
      <t xml:space="preserve">Durante el segundo trimestre, con corte 30 de junio de 2023, la Entidad ejecutó $ 22.862.292, provenientes de recursos de funcionamiento e inversión divididos así: 
Inversión (Proyecto 7019): 10.000.000 correspondientes a pago de contratos de prestación de servicios para el desarrollo de la actividad contractual “prestar sus servicios profesionales para el desarrollo de las actividades asociadas con servicio a la ciudadanía para la secretaría corporativa de la entidad. 
Funcionamiento: 12.862.292 destinados al pago de personal de planta (profesional, técnicos, administrativos). </t>
    </r>
  </si>
  <si>
    <t>INFORMACIÓN DE CONTACTO</t>
  </si>
  <si>
    <t xml:space="preserve">Por favor verifique que los datos establecidos en cada una de las columnas corresponde con los datos actualizados de las personas a cargo del servicio a la ciudadanía en su entidad, el enlace de reporte de la Política y el Defensor o Defensora de la ciudadanía. </t>
  </si>
  <si>
    <t>Entidad</t>
  </si>
  <si>
    <t>Producto esperado</t>
  </si>
  <si>
    <t xml:space="preserve">Nombre del indicador de producto </t>
  </si>
  <si>
    <t>Fórmula del indicador de producto</t>
  </si>
  <si>
    <t>Enfoque</t>
  </si>
  <si>
    <t>Tipo de anualización</t>
  </si>
  <si>
    <t>Periodicidad de medición</t>
  </si>
  <si>
    <t>IDIGER</t>
  </si>
  <si>
    <t>1.1.1 Entidades distritales con al menos un objetivo específico de su plataforma estratégica orientado al mejoramiento del servicio a la ciudadanía, alineado a la PPDSC</t>
  </si>
  <si>
    <t>Entidades distritales con al menos un objetivo específico de su plataforma estratégica orientado al mejoramiento del servicio a la ciudadanía</t>
  </si>
  <si>
    <t>[Sumatoria de entidades distritales con al menos un objetivo específico de su plataforma estratégica orientado al mejoramiento del servicio a la ciudadanía, alineados al plan de acción de la PPDSC / Sumatoria de entidades que conforman la Estructura General del Distrito Capital] * 100</t>
  </si>
  <si>
    <t>No Aplica</t>
  </si>
  <si>
    <t>Creciente</t>
  </si>
  <si>
    <t>Anual</t>
  </si>
  <si>
    <t>1.1.2 Entidades Distritales con acuerdo de nivel de servicios para su participaciòn en el SuperCADE Virtual</t>
  </si>
  <si>
    <t>Entidades Distritales con acuerdo de nivel de servicios para su participación en el SuperCADE Virtual</t>
  </si>
  <si>
    <t>[Sumatoria de entidades distritales con un acuerdo de nivel de servicios vigente para su participación en el SuperCADE Virtual / Sumatoria de entidades distritales que conforman la Estructura General del Distrito Capital] * 100</t>
  </si>
  <si>
    <t>Semestral</t>
  </si>
  <si>
    <t>1.1.3 Entidades distritales que adoptan e implementan el Manual de Servicio a la Ciudadanía vigente expedido por la Secretaría General</t>
  </si>
  <si>
    <t>Entidades que adoptan e implementan el manual de servicio a la ciudadanía, con enfoque diferencial, vigente</t>
  </si>
  <si>
    <t>Sumatoria de entidades distritales que adoptan e implementan el Manual de Servicio a la Ciudadanía vigente expedido por la Secretaría General</t>
  </si>
  <si>
    <t>Derechos Humanos;
Género;
Poblacional;
Diferencial;
Ambiental</t>
  </si>
  <si>
    <t>2.1.3 Entidades que reportan tener un sistema de asignación de turnos en los puntos de atención definidos</t>
  </si>
  <si>
    <t>Entidades que reportan tener un sistema de asignación de turnos en los puntos de atención definidos</t>
  </si>
  <si>
    <t>Sumatoria de entidades que reportan tener un sistema de asignación de turnos en los puntos de atención definidos</t>
  </si>
  <si>
    <t>3.1.2 Respuestas de entidades distritales a peticiones ciudadanas con cumplimiento de los criterios de calidad, calidez y manejo del sistema</t>
  </si>
  <si>
    <t>Porcentaje de peticiones evaluadas con cumplimiento de los criterios de calidad, calidez y manejo del sistema</t>
  </si>
  <si>
    <t>[Sumatoria de respuestas de las Entidades Distritales a peticiones ciudadanas evaluadas, con cumplimiento de los criterios de calidad, calidez y manejo del sistema / Sumatoria de peticiones evaluadas] x 100</t>
  </si>
  <si>
    <t>Poblacional;
Derechos Humanos;
Género;
Diferencial;
Territorial</t>
  </si>
  <si>
    <t>Trimestral</t>
  </si>
  <si>
    <t>3.1.4 Sistemas de Gestión Documental conectados a la plataforma Bogotá Te Escucha - SDQS</t>
  </si>
  <si>
    <t>Entidades con Sistemas de Gestión Documental conectados a la plataforma Bogotá Te Escucha - SDQS</t>
  </si>
  <si>
    <t>Sumatoria de entidades que reportan tener un sistema de gestión documental conectado a la plataforma Bogotá Te Escucha - SDQS</t>
  </si>
  <si>
    <t>3.1.7 Entidades distritales con servidores públicos cualificados en lengua de señas colombiana o implementación de la lógica de centros de relevo, para atender a la población con discapacidad auditiva</t>
  </si>
  <si>
    <t>Servidores públicos cualificados en lengua de señas colombiana o implementación de la lógica de centros de relevo, para atender a la población con discapacidad auditiva</t>
  </si>
  <si>
    <t>Sumatoria de entidades distritales con servidores públicos cualificados en lengua de señas colombiana o implementación del Centro de Relevo de MINTIC, para atender a la población con discapacidad auditiva</t>
  </si>
  <si>
    <t>Poblacional;
Diferencial</t>
  </si>
  <si>
    <t>Constante</t>
  </si>
  <si>
    <t>3.1.10 Entidades distritales que incluyen un capítulo de servicio a la ciudadanía es sus esquemas de rendición de cuentas</t>
  </si>
  <si>
    <t>Número de entidades distritales que incluyen un capítulo de servicio a la ciudadanía es sus esquemas de rendición de cuentas</t>
  </si>
  <si>
    <t>Sumatoria de entidades que incluyen un capítulo de servicio a la ciudadanía es sus esquemas de rendición de cuenta</t>
  </si>
  <si>
    <t>5.1.1  Entidades Distritales con puntos de atención idóneos para la atención a la ciudadanía</t>
  </si>
  <si>
    <t>Porcentaje de cumplimiento de los puntos de atención presenciales de la entidad con los criterios y estándares de calidad establecidos por el Manual de Servicio a la Ciudadanía</t>
  </si>
  <si>
    <t>Sumatoria de Entidades Distritales con avance de 100% en implementación de criterios de infraestructura y disposición de espacios en sus puntos de atención definidos para intervención</t>
  </si>
  <si>
    <t>Plan de Acción de la Politica Pública Distrital de Servicio a la Ciudadania (PPDSC) - Actividades de ejecución intersectorial</t>
  </si>
  <si>
    <t>Secretaria General - Subsecretaria de Servicio a la Ciudadania</t>
  </si>
  <si>
    <t>Instrucciones</t>
  </si>
  <si>
    <t xml:space="preserve">1. Diligenciar Si o No, según corresponda para cada uno de los puntos de atención con que cuenta la entidad. En caso de ser entidad descentralizada, relacionar cada punto local y establecer si se cuenta o no con cada criterio en dichos puntos. </t>
  </si>
  <si>
    <t>ENTIDAD</t>
  </si>
  <si>
    <t>IDARTES</t>
  </si>
  <si>
    <t>IDIPRON</t>
  </si>
  <si>
    <t>IDPC</t>
  </si>
  <si>
    <t>IPES</t>
  </si>
  <si>
    <t>SDA</t>
  </si>
  <si>
    <t>SDM</t>
  </si>
  <si>
    <t>SDMUJER</t>
  </si>
  <si>
    <t>SED</t>
  </si>
  <si>
    <t>SDGOB</t>
  </si>
  <si>
    <t>Zona</t>
  </si>
  <si>
    <t>Área / Concepto</t>
  </si>
  <si>
    <r>
      <rPr>
        <b/>
        <sz val="11"/>
        <color theme="1"/>
        <rFont val="Arial Narrow"/>
      </rPr>
      <t xml:space="preserve">Puntos
</t>
    </r>
    <r>
      <rPr>
        <b/>
        <i/>
        <sz val="11"/>
        <color theme="1"/>
        <rFont val="Arial Narrow"/>
      </rPr>
      <t>Por fuera de la Red CADE</t>
    </r>
  </si>
  <si>
    <t>Sede Principal</t>
  </si>
  <si>
    <t>Sede principal</t>
  </si>
  <si>
    <t>SEDE CALLE 61</t>
  </si>
  <si>
    <t>SEDE CALLE 63</t>
  </si>
  <si>
    <t>SEDE CALLE 15</t>
  </si>
  <si>
    <t>DISTRITO JOVEN</t>
  </si>
  <si>
    <t>UPI PERDOMO</t>
  </si>
  <si>
    <t>SEDE PALOMAR DEL PRiNCIPE
(Atención a la ciudadania)</t>
  </si>
  <si>
    <t>CASA PARDO
(Punto de radicación)</t>
  </si>
  <si>
    <t>CASA DEL VENDEDOR INFORMAL</t>
  </si>
  <si>
    <t>Centro de Servicios  Paloquemao</t>
  </si>
  <si>
    <t>Centro de Servicios Calle 13</t>
  </si>
  <si>
    <t>Sede Central</t>
  </si>
  <si>
    <t>NIVEL CENTRAL</t>
  </si>
  <si>
    <t>DILE USAQUEN</t>
  </si>
  <si>
    <t>DILE CHAPINERO / DILE TEUSAQUILLO</t>
  </si>
  <si>
    <t>DILE SANTAFE Y CANDELARIA</t>
  </si>
  <si>
    <t>DILE SAN CRISTOBAL/ DILE SUMAPAZ</t>
  </si>
  <si>
    <t>DILE USME</t>
  </si>
  <si>
    <t>DILE TUNJUELITO</t>
  </si>
  <si>
    <t>DILE BOSA</t>
  </si>
  <si>
    <t>DILE KENNEDY</t>
  </si>
  <si>
    <t>DILE FONTIBÓN</t>
  </si>
  <si>
    <t>DILE ENGATIVA</t>
  </si>
  <si>
    <t>DILE SUBA</t>
  </si>
  <si>
    <t>DILE BARRIOS UNIDOS</t>
  </si>
  <si>
    <t>DILE LOS MARTIRES</t>
  </si>
  <si>
    <t>DILE ANTONIO NARIÑO</t>
  </si>
  <si>
    <t>DILE PUENTE ARANDA</t>
  </si>
  <si>
    <t>DILE RAFAEL URIBE URIBE</t>
  </si>
  <si>
    <t>DILE CIUDAD BOLIVAR</t>
  </si>
  <si>
    <t>Alcaldia Local Chapinero</t>
  </si>
  <si>
    <t>Alcaldia Local de Santa Fé</t>
  </si>
  <si>
    <t>Alcaldia Local Puente Aranda</t>
  </si>
  <si>
    <t>Alcaldia Local Engativá</t>
  </si>
  <si>
    <t>Alcaldia Local Barrios Unidos</t>
  </si>
  <si>
    <t>Alcaldia Local Tunjuelito</t>
  </si>
  <si>
    <t>Alcaldia Local San Cristóbal</t>
  </si>
  <si>
    <t>Alcaldia Local Teusaquillo</t>
  </si>
  <si>
    <t>Alcaldia Local Usaquén</t>
  </si>
  <si>
    <t>Alcaldia Local Suba</t>
  </si>
  <si>
    <t>Alcaldia Local de Bosa</t>
  </si>
  <si>
    <t xml:space="preserve">Alcaldia Local Ciudad Bolivar </t>
  </si>
  <si>
    <t>Alcaldia local de Fontibón</t>
  </si>
  <si>
    <t xml:space="preserve"> Alcaldia Local de Kennedy</t>
  </si>
  <si>
    <t>Alcaldia Local de Usme</t>
  </si>
  <si>
    <t>Sede Administrativa Alcaldia Local de Mártires</t>
  </si>
  <si>
    <t>Alcaldia Local de la Candelaria</t>
  </si>
  <si>
    <t xml:space="preserve">Alcaldia Local de Rafael Uribe </t>
  </si>
  <si>
    <t xml:space="preserve"> Alcaldia Local Antonio Nariño</t>
  </si>
  <si>
    <t>Dirección del punto</t>
  </si>
  <si>
    <t>Carrera 8 No. 15 -46</t>
  </si>
  <si>
    <t>Diagona 47 N 77 A 09 Int 11</t>
  </si>
  <si>
    <t>Calle 61 N° 7 - 78
Chapinero</t>
  </si>
  <si>
    <t>Carrera 27A No. 63B-07
Benjamin Herrera, Barrios Unidos.</t>
  </si>
  <si>
    <t>Calle 15 Nº 13- 86
Santa Fé, La Capuchina</t>
  </si>
  <si>
    <t>Avenida Carrera 30 entre calles 63F y 63G</t>
  </si>
  <si>
    <t>Avenida Carrera 70C No. 60B-05 Sur
Ciudad Bolivar, Perdomo</t>
  </si>
  <si>
    <t>Calle 12b No. 2-96</t>
  </si>
  <si>
    <t>Calle 12b No. 2-91</t>
  </si>
  <si>
    <t>Av. Calle 19 N. 10 – 44</t>
  </si>
  <si>
    <t>Carrera 28 A # 17 A 20</t>
  </si>
  <si>
    <t>Calle 13 # 37 - 35</t>
  </si>
  <si>
    <t>Edificio Elemento</t>
  </si>
  <si>
    <t>AVENIDA EL DORADO NO. 26 - 68</t>
  </si>
  <si>
    <t>CALLE 126 # 7C -82</t>
  </si>
  <si>
    <t>CARRERA 27 A # 40A 28</t>
  </si>
  <si>
    <t>CARRERA 7 # 24 -22</t>
  </si>
  <si>
    <t>AV 1 DE MAYO # 1 - 40 SUR</t>
  </si>
  <si>
    <t>CALLE 91 SUR # 3 B - 42 ESTE</t>
  </si>
  <si>
    <t>CALLE 48 B SUR # 27 -80</t>
  </si>
  <si>
    <t>CALLE 61 SUR # 80 H -28</t>
  </si>
  <si>
    <t>CARRERA 79 # 38 B - 01 SUR</t>
  </si>
  <si>
    <t>CALLE 25 B # 81 -55</t>
  </si>
  <si>
    <t>CALLE 78 A # 76 - 10</t>
  </si>
  <si>
    <t>CARRERA 91 # 146 C - 29</t>
  </si>
  <si>
    <t>CALLE 74 A # 63 - 04</t>
  </si>
  <si>
    <t>AV KR 30 # 1A - 20</t>
  </si>
  <si>
    <t>DIAGONAL 14 SUR # 12 C - 26</t>
  </si>
  <si>
    <t>CARRERA 34 # 12 - 17</t>
  </si>
  <si>
    <t>AV CARACAS #  29-13 SUR</t>
  </si>
  <si>
    <t>CALLE 59 B SUR # 45 D - 27</t>
  </si>
  <si>
    <t>Carrera 13 No. 54-74</t>
  </si>
  <si>
    <t>Calle 21 No.5-74</t>
  </si>
  <si>
    <t>Carrera  31D No.4-05</t>
  </si>
  <si>
    <t>Calle 71 No. 73A-44</t>
  </si>
  <si>
    <t>Calle 74A  No.63-04</t>
  </si>
  <si>
    <t xml:space="preserve">Diagonal 50A  No. 18-48 San Carlos </t>
  </si>
  <si>
    <t>Avenida 1 de Mayo No. 1-40 sur</t>
  </si>
  <si>
    <t>Transversal 18 Bis No. 38-41 Parque del Brasil</t>
  </si>
  <si>
    <t xml:space="preserve"> Carrera 6A  No. 118-03</t>
  </si>
  <si>
    <t xml:space="preserve">Calle  146 C Bis  No 90- 57 </t>
  </si>
  <si>
    <t xml:space="preserve">Carrera 80 I No. 61 - 05 Sur. </t>
  </si>
  <si>
    <t xml:space="preserve">Diagonal 62 Sur No. 20 F - 20  San Francisco </t>
  </si>
  <si>
    <t>Carrera 99 No. 19 -43</t>
  </si>
  <si>
    <t xml:space="preserve">Calle 19 sur No. 69C-17 </t>
  </si>
  <si>
    <t>Calle. 137 Sur #3a-44</t>
  </si>
  <si>
    <t xml:space="preserve">Av. Calle 19 No. 28-80 Piso 6 Centro Comercial Mail Plaza </t>
  </si>
  <si>
    <t>Carrera 5 No 12C-40</t>
  </si>
  <si>
    <t>Calle 32  Sur # 23 - 62 Barrio Quiroga</t>
  </si>
  <si>
    <t>Calle 17 sur No. 18-49</t>
  </si>
  <si>
    <r>
      <rPr>
        <b/>
        <sz val="11"/>
        <color theme="1"/>
        <rFont val="Arial Narrow"/>
      </rPr>
      <t>Zona 1 - Recepción</t>
    </r>
    <r>
      <rPr>
        <sz val="11"/>
        <color theme="1"/>
        <rFont val="Arial Narrow"/>
      </rPr>
      <t xml:space="preserve">
Área que facilita el control del ingreso de los ciudadanos al punto de atención y sirve de filtro para evitar que la zona de espera y de atención se congestionen</t>
    </r>
  </si>
  <si>
    <t>1.1 Ingreso</t>
  </si>
  <si>
    <t>1.1.1 Adecuaciones para el acceso peatonal</t>
  </si>
  <si>
    <t>1.1.1.2 Disponibilidad de rampas o ascensores que faciliten el acceso de los ciudadanos en condiciones de discapacidad al punto de atención</t>
  </si>
  <si>
    <t>SI</t>
  </si>
  <si>
    <t>NO</t>
  </si>
  <si>
    <t xml:space="preserve">Si </t>
  </si>
  <si>
    <t>1.1.2 Controles de acceso</t>
  </si>
  <si>
    <t>1.1.2.1 Área de control de ingreso y salida, con registradores, detectores u otro mecanismo de seguridad</t>
  </si>
  <si>
    <t>1.2 Vestibulo e información</t>
  </si>
  <si>
    <t>1.2.1 Señalización de ingreso</t>
  </si>
  <si>
    <t xml:space="preserve">1.2.1.1 Señales iluminadas, claras, legibles y con imagen institucional homogénea, que permitan identificar la distribución de espacios, zonas y áreas en el punto de atención, asi como el lugar al que cada ciudadano debe dirigirse para obtener información, solicitar un turno o iniciar la gestión de su trámite / servicio </t>
  </si>
  <si>
    <t xml:space="preserve">1.2.1.2 Disponibilidad de mecanismos para garantizar la orientación de personas en condiciones de discapacidad, como información audible, táctil o guias que faciliten el desplazamiento del ciudadano hacia la zona requerida </t>
  </si>
  <si>
    <t>1.2.2 Punto de información</t>
  </si>
  <si>
    <t>1.2.2.1 Espacio con una o más personas para la entrega de información de los trámites y servicios que presta el punto de atención.</t>
  </si>
  <si>
    <t>1.2.2.3 Espacios para fila general y fila preferencial para acceder a los módulos de información y/o los módulos de asignación de turnos</t>
  </si>
  <si>
    <t>1.2.3 Solicitud de turnos</t>
  </si>
  <si>
    <t>1.2.3.1 Módulos o espacios para la asignación de turnos</t>
  </si>
  <si>
    <t>1.3 Radicación o correspondencia</t>
  </si>
  <si>
    <t>1.3.1 Radicación o correspondencia</t>
  </si>
  <si>
    <t>1.3.1.1 Disponibilidad de punto de radicación o correspondencia</t>
  </si>
  <si>
    <r>
      <rPr>
        <b/>
        <sz val="11"/>
        <color theme="1"/>
        <rFont val="Arial Narrow"/>
      </rPr>
      <t>Zona 2 - Permanencia</t>
    </r>
    <r>
      <rPr>
        <sz val="11"/>
        <color theme="1"/>
        <rFont val="Arial Narrow"/>
      </rPr>
      <t xml:space="preserve">
Está conformada por áreas que facilitan los procesos antes de la atención; se denominan también espacios de antesala</t>
    </r>
  </si>
  <si>
    <t>2.1 Sala de espera o hall de filas</t>
  </si>
  <si>
    <t>2.1.1 Sala de espera</t>
  </si>
  <si>
    <t>2.1.1.1 Disponibilidad de sillas de espera. Minimo 4 por cada módulo de atención</t>
  </si>
  <si>
    <t>2.1.1.2 Disponibilidad de sillas prioritarias destinadas para adultos mayores, niños, mujeres embarazadas y población vulnerable, en general</t>
  </si>
  <si>
    <t>2.1.1.3 Área libre para personas en condición de discapacidad, lo suficientemente amplia para ubicar y manipular sillas de ruedas o accesorios de movilidad</t>
  </si>
  <si>
    <t>2.1.1.4 Señales iluminadas, claras, legibles y con imagen institucional homogénea, que permitan identificar la distribución de espacios y de áreas del punto de atención, asi como el lugar en el que debe esperar cada ciudadano para la gestión de su trámite o servicio</t>
  </si>
  <si>
    <t>2.1.1.5 Señales iluminadas, claras, legibles y con imagen institucional homogénea, que indiquen las rutas de evacuación del punto de atención</t>
  </si>
  <si>
    <t>2.1.1.6 Elementos de primeros auxilios visibles y fácilmente accesibles</t>
  </si>
  <si>
    <t>2.1.1.7 Zona para elementos técnicos, centro de cómputo y acceso a conectividad, donde la norma lo requiera</t>
  </si>
  <si>
    <t>2.1.2 Servicios complementarios</t>
  </si>
  <si>
    <t>2.1.2.1 Disponibilidad de baños públicos por cada nivel del punto de atención</t>
  </si>
  <si>
    <t xml:space="preserve">No </t>
  </si>
  <si>
    <t>2.1.2.2 Disponibilidad de baños públicos habilitados para personas en condición de discapacidad</t>
  </si>
  <si>
    <r>
      <rPr>
        <b/>
        <sz val="11"/>
        <color theme="1"/>
        <rFont val="Arial Narrow"/>
      </rPr>
      <t>Zona 3 - Atención</t>
    </r>
    <r>
      <rPr>
        <sz val="11"/>
        <color theme="1"/>
        <rFont val="Arial Narrow"/>
      </rPr>
      <t xml:space="preserve">
Está conformada por los módulos de atención y respuesta a los servicios y trámites que presta el punto de servicio</t>
    </r>
  </si>
  <si>
    <t>3.1 Módulos de atención</t>
  </si>
  <si>
    <t>3.1.1 Módulos de atención</t>
  </si>
  <si>
    <t>3.1.1.1 Sistema audiovisual para indicar el número de turno activo o nombre del ciudadano a atender</t>
  </si>
  <si>
    <t>3.1.1.2 Silla interlocutora</t>
  </si>
  <si>
    <t>3.1.1.3 Silla ergonómica para el funcionario</t>
  </si>
  <si>
    <t>3.1.1.4 Escritorio con superficie de trabajo</t>
  </si>
  <si>
    <t>En blanco</t>
  </si>
  <si>
    <t>Cumplimiento</t>
  </si>
  <si>
    <t>Linea Base Promedio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</si>
</sst>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Calibri"/>
      <scheme val="minor"/>
    </font>
    <font>
      <b/>
      <sz val="10"/>
      <color rgb="FF000000"/>
      <name val="Arial Narrow"/>
    </font>
    <font>
      <sz val="10"/>
      <color theme="1"/>
      <name val="Arial Narrow"/>
    </font>
    <font>
      <b/>
      <sz val="10"/>
      <color theme="1"/>
      <name val="Arial Narrow"/>
    </font>
    <font>
      <sz val="11"/>
      <name val="Calibri"/>
    </font>
    <font>
      <b/>
      <sz val="10"/>
      <color theme="0"/>
      <name val="Arial Narrow"/>
    </font>
    <font>
      <sz val="11"/>
      <color theme="1"/>
      <name val="Calibri"/>
    </font>
    <font>
      <u/>
      <sz val="10"/>
      <color theme="1"/>
      <name val="Arial Narrow"/>
    </font>
    <font>
      <b/>
      <sz val="12"/>
      <color rgb="FFFFFFFF"/>
      <name val="Arial Narrow"/>
    </font>
    <font>
      <sz val="11"/>
      <color theme="1"/>
      <name val="Arial Narrow"/>
    </font>
    <font>
      <sz val="12"/>
      <color theme="0"/>
      <name val="Arial Narrow"/>
    </font>
    <font>
      <b/>
      <i/>
      <sz val="11"/>
      <color theme="1"/>
      <name val="Arial Narrow"/>
    </font>
    <font>
      <sz val="11"/>
      <color theme="0"/>
      <name val="Arial Narrow"/>
    </font>
    <font>
      <b/>
      <sz val="11"/>
      <color theme="0"/>
      <name val="Arial Narrow"/>
    </font>
    <font>
      <b/>
      <sz val="11"/>
      <color theme="1"/>
      <name val="Arial Narrow"/>
    </font>
    <font>
      <b/>
      <sz val="11"/>
      <color theme="1"/>
      <name val="Calibri"/>
    </font>
    <font>
      <sz val="11"/>
      <color rgb="FF000000"/>
      <name val="Calibri"/>
    </font>
    <font>
      <b/>
      <u/>
      <sz val="10"/>
      <color theme="1"/>
      <name val="Arial Narrow"/>
    </font>
    <font>
      <b/>
      <i/>
      <sz val="10"/>
      <color theme="1"/>
      <name val="Arial Narrow"/>
    </font>
    <font>
      <i/>
      <sz val="10"/>
      <color theme="1"/>
      <name val="Arial Narrow"/>
    </font>
  </fonts>
  <fills count="11">
    <fill>
      <patternFill patternType="none"/>
    </fill>
    <fill>
      <patternFill patternType="gray125"/>
    </fill>
    <fill>
      <patternFill patternType="solid">
        <fgColor rgb="FFD0CECE"/>
        <bgColor rgb="FFD0CECE"/>
      </patternFill>
    </fill>
    <fill>
      <patternFill patternType="solid">
        <fgColor rgb="FF2E75B5"/>
        <bgColor rgb="FF2E75B5"/>
      </patternFill>
    </fill>
    <fill>
      <patternFill patternType="solid">
        <fgColor rgb="FF00B0F0"/>
        <bgColor rgb="FF00B0F0"/>
      </patternFill>
    </fill>
    <fill>
      <patternFill patternType="solid">
        <fgColor rgb="FFD9E2F3"/>
        <bgColor rgb="FFD9E2F3"/>
      </patternFill>
    </fill>
    <fill>
      <patternFill patternType="solid">
        <fgColor rgb="FF009999"/>
        <bgColor rgb="FF009999"/>
      </patternFill>
    </fill>
    <fill>
      <patternFill patternType="solid">
        <fgColor rgb="FFCCECFF"/>
        <bgColor rgb="FFCCECFF"/>
      </patternFill>
    </fill>
    <fill>
      <patternFill patternType="solid">
        <fgColor rgb="FFDDEBF7"/>
        <bgColor rgb="FFDDEBF7"/>
      </patternFill>
    </fill>
    <fill>
      <patternFill patternType="solid">
        <fgColor rgb="FFFBE4D5"/>
        <bgColor rgb="FFFBE4D5"/>
      </patternFill>
    </fill>
    <fill>
      <patternFill patternType="solid">
        <fgColor rgb="FFFCE4D6"/>
        <bgColor rgb="FFFCE4D6"/>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91">
    <xf numFmtId="0" fontId="0" fillId="0" borderId="0" xfId="0"/>
    <xf numFmtId="0" fontId="1" fillId="2" borderId="1" xfId="0" applyFont="1" applyFill="1" applyBorder="1" applyAlignment="1">
      <alignment horizontal="center" vertical="center" wrapText="1"/>
    </xf>
    <xf numFmtId="0" fontId="2" fillId="0" borderId="0" xfId="0" applyFont="1" applyAlignment="1">
      <alignment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wrapText="1"/>
    </xf>
    <xf numFmtId="0" fontId="3" fillId="0" borderId="1" xfId="0" applyFont="1" applyBorder="1" applyAlignment="1">
      <alignment wrapText="1"/>
    </xf>
    <xf numFmtId="0" fontId="5" fillId="3" borderId="1" xfId="0" applyFont="1" applyFill="1" applyBorder="1" applyAlignment="1">
      <alignment horizontal="center" vertical="center" wrapText="1"/>
    </xf>
    <xf numFmtId="0" fontId="2" fillId="0" borderId="15" xfId="0" applyFont="1" applyBorder="1" applyAlignment="1">
      <alignment horizontal="center" vertical="center"/>
    </xf>
    <xf numFmtId="0" fontId="3" fillId="0" borderId="15" xfId="0" applyFont="1" applyBorder="1" applyAlignment="1">
      <alignment horizontal="left" vertical="center" wrapText="1"/>
    </xf>
    <xf numFmtId="0" fontId="2" fillId="0" borderId="15" xfId="0" applyFont="1" applyBorder="1"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3" fillId="0" borderId="16" xfId="0" applyFont="1" applyBorder="1" applyAlignment="1">
      <alignment horizontal="left" vertical="center" wrapText="1"/>
    </xf>
    <xf numFmtId="0" fontId="2" fillId="0" borderId="16" xfId="0" applyFont="1" applyBorder="1" applyAlignment="1">
      <alignment vertical="center" wrapText="1"/>
    </xf>
    <xf numFmtId="0" fontId="2" fillId="0" borderId="16" xfId="0" applyFont="1" applyBorder="1" applyAlignment="1">
      <alignment vertical="top" wrapText="1"/>
    </xf>
    <xf numFmtId="0" fontId="2" fillId="0" borderId="0" xfId="0" applyFont="1"/>
    <xf numFmtId="0" fontId="2" fillId="0" borderId="0" xfId="0" applyFont="1" applyAlignment="1">
      <alignment horizontal="center" vertical="center"/>
    </xf>
    <xf numFmtId="0" fontId="8" fillId="4" borderId="8" xfId="0" applyFont="1" applyFill="1" applyBorder="1"/>
    <xf numFmtId="0" fontId="9" fillId="4" borderId="8" xfId="0" applyFont="1" applyFill="1" applyBorder="1"/>
    <xf numFmtId="0" fontId="9" fillId="4" borderId="8" xfId="0" applyFont="1" applyFill="1" applyBorder="1" applyAlignment="1">
      <alignment vertical="center" wrapText="1"/>
    </xf>
    <xf numFmtId="0" fontId="9" fillId="4" borderId="8" xfId="0" applyFont="1" applyFill="1" applyBorder="1" applyAlignment="1">
      <alignment wrapText="1"/>
    </xf>
    <xf numFmtId="0" fontId="9" fillId="0" borderId="0" xfId="0" applyFont="1"/>
    <xf numFmtId="0" fontId="10" fillId="4" borderId="8" xfId="0" applyFont="1" applyFill="1" applyBorder="1"/>
    <xf numFmtId="0" fontId="9" fillId="0" borderId="0" xfId="0" applyFont="1" applyAlignment="1">
      <alignment vertical="center" wrapText="1"/>
    </xf>
    <xf numFmtId="0" fontId="9" fillId="0" borderId="0" xfId="0" applyFont="1" applyAlignment="1">
      <alignment wrapText="1"/>
    </xf>
    <xf numFmtId="0" fontId="12" fillId="0" borderId="0" xfId="0" applyFont="1" applyAlignment="1">
      <alignment horizontal="center"/>
    </xf>
    <xf numFmtId="0" fontId="12" fillId="0" borderId="0" xfId="0" applyFont="1" applyAlignment="1">
      <alignment horizontal="center" vertical="center" wrapText="1"/>
    </xf>
    <xf numFmtId="0" fontId="13" fillId="6" borderId="8" xfId="0" applyFont="1" applyFill="1" applyBorder="1" applyAlignment="1">
      <alignment horizontal="center" wrapText="1"/>
    </xf>
    <xf numFmtId="0" fontId="13" fillId="6" borderId="14" xfId="0" applyFont="1" applyFill="1" applyBorder="1" applyAlignment="1">
      <alignment horizontal="center" vertical="center" wrapText="1"/>
    </xf>
    <xf numFmtId="0" fontId="13" fillId="6" borderId="8" xfId="0" applyFont="1" applyFill="1" applyBorder="1" applyAlignment="1">
      <alignment horizontal="center"/>
    </xf>
    <xf numFmtId="0" fontId="14" fillId="7"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6" fillId="8" borderId="1" xfId="0" applyFont="1" applyFill="1" applyBorder="1" applyAlignment="1">
      <alignment wrapText="1"/>
    </xf>
    <xf numFmtId="0" fontId="16" fillId="8" borderId="9" xfId="0" applyFont="1" applyFill="1" applyBorder="1" applyAlignment="1">
      <alignment wrapText="1"/>
    </xf>
    <xf numFmtId="0" fontId="6" fillId="5"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16" fillId="8" borderId="30" xfId="0" applyFont="1" applyFill="1" applyBorder="1" applyAlignment="1">
      <alignment wrapText="1"/>
    </xf>
    <xf numFmtId="0" fontId="16" fillId="8" borderId="31" xfId="0" applyFont="1" applyFill="1" applyBorder="1" applyAlignment="1">
      <alignment wrapText="1"/>
    </xf>
    <xf numFmtId="0" fontId="6" fillId="5" borderId="1" xfId="0" applyFont="1" applyFill="1" applyBorder="1" applyAlignment="1">
      <alignment horizontal="center" vertical="center"/>
    </xf>
    <xf numFmtId="0" fontId="9" fillId="0" borderId="4" xfId="0" applyFont="1" applyBorder="1" applyAlignment="1">
      <alignment vertical="center" wrapText="1"/>
    </xf>
    <xf numFmtId="0" fontId="9" fillId="0" borderId="4" xfId="0" applyFont="1" applyBorder="1" applyAlignment="1">
      <alignment vertical="top" wrapText="1"/>
    </xf>
    <xf numFmtId="0" fontId="9" fillId="9" borderId="30" xfId="0" applyFont="1" applyFill="1" applyBorder="1" applyAlignment="1">
      <alignment horizontal="center" vertical="center"/>
    </xf>
    <xf numFmtId="0" fontId="6" fillId="9" borderId="30" xfId="0" applyFont="1" applyFill="1" applyBorder="1" applyAlignment="1">
      <alignment horizontal="center" vertical="center"/>
    </xf>
    <xf numFmtId="0" fontId="16" fillId="10" borderId="30" xfId="0" applyFont="1" applyFill="1" applyBorder="1" applyAlignment="1">
      <alignment wrapText="1"/>
    </xf>
    <xf numFmtId="0" fontId="16" fillId="10" borderId="31" xfId="0" applyFont="1" applyFill="1" applyBorder="1" applyAlignment="1">
      <alignment wrapText="1"/>
    </xf>
    <xf numFmtId="0" fontId="6" fillId="9" borderId="1" xfId="0" applyFont="1" applyFill="1" applyBorder="1" applyAlignment="1">
      <alignment horizontal="center" vertical="center"/>
    </xf>
    <xf numFmtId="0" fontId="9" fillId="0" borderId="1" xfId="0" applyFont="1" applyBorder="1" applyAlignment="1">
      <alignment vertical="center" wrapText="1"/>
    </xf>
    <xf numFmtId="0" fontId="9" fillId="9" borderId="1" xfId="0" applyFont="1" applyFill="1" applyBorder="1" applyAlignment="1">
      <alignment horizontal="center" vertical="center"/>
    </xf>
    <xf numFmtId="0" fontId="9" fillId="0" borderId="1" xfId="0" applyFont="1" applyBorder="1" applyAlignment="1">
      <alignment horizontal="center" wrapText="1"/>
    </xf>
    <xf numFmtId="0" fontId="9" fillId="0" borderId="1" xfId="0" applyFont="1" applyBorder="1" applyAlignment="1">
      <alignment wrapText="1"/>
    </xf>
    <xf numFmtId="0" fontId="9" fillId="5" borderId="1" xfId="0" applyFont="1" applyFill="1" applyBorder="1" applyAlignment="1">
      <alignment horizontal="right" vertical="center" wrapText="1"/>
    </xf>
    <xf numFmtId="0" fontId="9" fillId="5" borderId="1" xfId="0" applyFont="1" applyFill="1" applyBorder="1"/>
    <xf numFmtId="0" fontId="6" fillId="5" borderId="1" xfId="0" applyFont="1" applyFill="1" applyBorder="1"/>
    <xf numFmtId="9" fontId="9" fillId="5" borderId="1" xfId="0" applyNumberFormat="1" applyFont="1" applyFill="1" applyBorder="1"/>
    <xf numFmtId="9" fontId="6" fillId="5" borderId="1" xfId="0" applyNumberFormat="1" applyFont="1" applyFill="1" applyBorder="1"/>
    <xf numFmtId="9" fontId="15" fillId="5" borderId="1" xfId="0" applyNumberFormat="1" applyFont="1" applyFill="1" applyBorder="1"/>
    <xf numFmtId="0" fontId="3" fillId="0" borderId="2" xfId="0" applyFont="1" applyBorder="1" applyAlignment="1">
      <alignment horizontal="center" vertical="center" wrapText="1"/>
    </xf>
    <xf numFmtId="0" fontId="4" fillId="0" borderId="3" xfId="0" applyFont="1" applyBorder="1"/>
    <xf numFmtId="0" fontId="4" fillId="0" borderId="4" xfId="0" applyFont="1" applyBorder="1"/>
    <xf numFmtId="0" fontId="4" fillId="0" borderId="13" xfId="0" applyFont="1" applyBorder="1"/>
    <xf numFmtId="0" fontId="5" fillId="3" borderId="5" xfId="0" applyFont="1" applyFill="1" applyBorder="1" applyAlignment="1">
      <alignment horizontal="center" vertical="center" wrapText="1"/>
    </xf>
    <xf numFmtId="0" fontId="4" fillId="0" borderId="6" xfId="0" applyFont="1" applyBorder="1"/>
    <xf numFmtId="0" fontId="4" fillId="0" borderId="7" xfId="0" applyFont="1" applyBorder="1"/>
    <xf numFmtId="0" fontId="4" fillId="0" borderId="10" xfId="0" applyFont="1" applyBorder="1"/>
    <xf numFmtId="0" fontId="4" fillId="0" borderId="11" xfId="0" applyFont="1" applyBorder="1"/>
    <xf numFmtId="0" fontId="4" fillId="0" borderId="12" xfId="0" applyFont="1" applyBorder="1"/>
    <xf numFmtId="0" fontId="11" fillId="5" borderId="17" xfId="0" applyFont="1" applyFill="1" applyBorder="1" applyAlignment="1">
      <alignment horizontal="right" vertical="center"/>
    </xf>
    <xf numFmtId="0" fontId="4" fillId="0" borderId="21" xfId="0" applyFont="1" applyBorder="1"/>
    <xf numFmtId="0" fontId="9" fillId="5" borderId="18" xfId="0" applyFont="1" applyFill="1" applyBorder="1" applyAlignment="1">
      <alignment horizontal="left" vertical="center" wrapText="1"/>
    </xf>
    <xf numFmtId="0" fontId="4" fillId="0" borderId="19" xfId="0" applyFont="1" applyBorder="1"/>
    <xf numFmtId="0" fontId="4" fillId="0" borderId="20" xfId="0" applyFont="1" applyBorder="1"/>
    <xf numFmtId="0" fontId="4" fillId="0" borderId="22" xfId="0" applyFont="1" applyBorder="1"/>
    <xf numFmtId="0" fontId="4" fillId="0" borderId="23" xfId="0" applyFont="1" applyBorder="1"/>
    <xf numFmtId="0" fontId="4" fillId="0" borderId="24" xfId="0" applyFont="1" applyBorder="1"/>
    <xf numFmtId="0" fontId="13" fillId="6" borderId="25" xfId="0" applyFont="1" applyFill="1" applyBorder="1" applyAlignment="1">
      <alignment horizontal="center"/>
    </xf>
    <xf numFmtId="0" fontId="4" fillId="0" borderId="26" xfId="0" applyFont="1" applyBorder="1"/>
    <xf numFmtId="0" fontId="4" fillId="0" borderId="27" xfId="0" applyFont="1" applyBorder="1"/>
    <xf numFmtId="0" fontId="13" fillId="6" borderId="28" xfId="0" applyFont="1" applyFill="1" applyBorder="1" applyAlignment="1">
      <alignment horizontal="center"/>
    </xf>
    <xf numFmtId="0" fontId="4" fillId="0" borderId="29" xfId="0" applyFont="1" applyBorder="1"/>
    <xf numFmtId="0" fontId="9" fillId="0" borderId="2" xfId="0" applyFont="1" applyBorder="1" applyAlignment="1">
      <alignment horizontal="center" vertical="top" wrapText="1"/>
    </xf>
    <xf numFmtId="0" fontId="9" fillId="0" borderId="2" xfId="0" applyFont="1" applyBorder="1" applyAlignment="1">
      <alignment horizontal="center" vertical="center" wrapText="1"/>
    </xf>
    <xf numFmtId="0" fontId="14" fillId="7" borderId="2"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2"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000"/>
  <sheetViews>
    <sheetView workbookViewId="0"/>
  </sheetViews>
  <sheetFormatPr baseColWidth="10" defaultColWidth="14.42578125" defaultRowHeight="15" customHeight="1"/>
  <cols>
    <col min="1" max="1" width="35.7109375" customWidth="1"/>
    <col min="2" max="2" width="20.85546875" customWidth="1"/>
    <col min="3" max="3" width="10.85546875" customWidth="1"/>
    <col min="4" max="4" width="73.140625" customWidth="1"/>
    <col min="5" max="24" width="10.85546875" customWidth="1"/>
  </cols>
  <sheetData>
    <row r="1" spans="1:26" ht="12.75" customHeight="1">
      <c r="A1" s="1" t="s">
        <v>0</v>
      </c>
      <c r="B1" s="1" t="s">
        <v>1</v>
      </c>
      <c r="C1" s="1" t="s">
        <v>2</v>
      </c>
      <c r="D1" s="1" t="s">
        <v>3</v>
      </c>
      <c r="E1" s="2"/>
      <c r="F1" s="2"/>
      <c r="G1" s="2"/>
      <c r="H1" s="2"/>
      <c r="I1" s="2"/>
      <c r="J1" s="2"/>
      <c r="K1" s="2"/>
      <c r="L1" s="2"/>
      <c r="M1" s="2"/>
      <c r="N1" s="2"/>
      <c r="O1" s="2"/>
      <c r="P1" s="2"/>
      <c r="Q1" s="2"/>
      <c r="R1" s="2"/>
      <c r="S1" s="2"/>
      <c r="T1" s="2"/>
      <c r="U1" s="2"/>
      <c r="V1" s="2"/>
      <c r="W1" s="2"/>
      <c r="X1" s="2"/>
      <c r="Y1" s="2"/>
      <c r="Z1" s="2"/>
    </row>
    <row r="2" spans="1:26" ht="89.25" customHeight="1">
      <c r="A2" s="3" t="s">
        <v>4</v>
      </c>
      <c r="B2" s="4" t="s">
        <v>5</v>
      </c>
      <c r="C2" s="5" t="s">
        <v>6</v>
      </c>
      <c r="D2" s="4" t="s">
        <v>7</v>
      </c>
      <c r="E2" s="2"/>
      <c r="F2" s="2"/>
      <c r="G2" s="2"/>
      <c r="H2" s="2"/>
      <c r="I2" s="2"/>
      <c r="J2" s="2"/>
      <c r="K2" s="2"/>
      <c r="L2" s="2"/>
      <c r="M2" s="2"/>
      <c r="N2" s="2"/>
      <c r="O2" s="2"/>
      <c r="P2" s="2"/>
      <c r="Q2" s="2"/>
      <c r="R2" s="2"/>
      <c r="S2" s="2"/>
      <c r="T2" s="2"/>
      <c r="U2" s="2"/>
      <c r="V2" s="2"/>
      <c r="W2" s="2"/>
      <c r="X2" s="2"/>
      <c r="Y2" s="2"/>
      <c r="Z2" s="2"/>
    </row>
    <row r="3" spans="1:26" ht="33.75" customHeight="1">
      <c r="A3" s="3" t="s">
        <v>8</v>
      </c>
      <c r="B3" s="6"/>
      <c r="C3" s="5" t="s">
        <v>6</v>
      </c>
      <c r="D3" s="4" t="s">
        <v>9</v>
      </c>
      <c r="E3" s="2"/>
      <c r="F3" s="2"/>
      <c r="G3" s="2"/>
      <c r="H3" s="2"/>
      <c r="I3" s="2"/>
      <c r="J3" s="2"/>
      <c r="K3" s="2"/>
      <c r="L3" s="2"/>
      <c r="M3" s="2"/>
      <c r="N3" s="2"/>
      <c r="O3" s="2"/>
      <c r="P3" s="2"/>
      <c r="Q3" s="2"/>
      <c r="R3" s="2"/>
      <c r="S3" s="2"/>
      <c r="T3" s="2"/>
      <c r="U3" s="2"/>
      <c r="V3" s="2"/>
      <c r="W3" s="2"/>
      <c r="X3" s="2"/>
      <c r="Y3" s="2"/>
      <c r="Z3" s="2"/>
    </row>
    <row r="4" spans="1:26" ht="48" customHeight="1">
      <c r="A4" s="3" t="s">
        <v>10</v>
      </c>
      <c r="B4" s="6" t="s">
        <v>11</v>
      </c>
      <c r="C4" s="5" t="s">
        <v>12</v>
      </c>
      <c r="D4" s="7" t="s">
        <v>13</v>
      </c>
      <c r="E4" s="2"/>
      <c r="F4" s="2"/>
      <c r="G4" s="2"/>
      <c r="H4" s="2"/>
      <c r="I4" s="2"/>
      <c r="J4" s="2"/>
      <c r="K4" s="2"/>
      <c r="L4" s="2"/>
      <c r="M4" s="2"/>
      <c r="N4" s="2"/>
      <c r="O4" s="2"/>
      <c r="P4" s="2"/>
      <c r="Q4" s="2"/>
      <c r="R4" s="2"/>
      <c r="S4" s="2"/>
      <c r="T4" s="2"/>
      <c r="U4" s="2"/>
      <c r="V4" s="2"/>
      <c r="W4" s="2"/>
      <c r="X4" s="2"/>
      <c r="Y4" s="2"/>
      <c r="Z4" s="2"/>
    </row>
    <row r="5" spans="1:26" ht="33" customHeight="1">
      <c r="A5" s="61" t="s">
        <v>14</v>
      </c>
      <c r="B5" s="6" t="s">
        <v>15</v>
      </c>
      <c r="C5" s="5" t="s">
        <v>12</v>
      </c>
      <c r="D5" s="7" t="s">
        <v>16</v>
      </c>
      <c r="E5" s="2"/>
      <c r="F5" s="2"/>
      <c r="G5" s="2"/>
      <c r="H5" s="2"/>
      <c r="I5" s="2"/>
      <c r="J5" s="2"/>
      <c r="K5" s="2"/>
      <c r="L5" s="2"/>
      <c r="M5" s="2"/>
      <c r="N5" s="2"/>
      <c r="O5" s="2"/>
      <c r="P5" s="2"/>
      <c r="Q5" s="2"/>
      <c r="R5" s="2"/>
      <c r="S5" s="2"/>
      <c r="T5" s="2"/>
      <c r="U5" s="2"/>
      <c r="V5" s="2"/>
      <c r="W5" s="2"/>
      <c r="X5" s="2"/>
      <c r="Y5" s="2"/>
      <c r="Z5" s="2"/>
    </row>
    <row r="6" spans="1:26" ht="60.75" customHeight="1">
      <c r="A6" s="62"/>
      <c r="B6" s="6" t="s">
        <v>17</v>
      </c>
      <c r="C6" s="5" t="s">
        <v>12</v>
      </c>
      <c r="D6" s="4" t="s">
        <v>18</v>
      </c>
      <c r="E6" s="2"/>
      <c r="F6" s="2"/>
      <c r="G6" s="2"/>
      <c r="H6" s="2"/>
      <c r="I6" s="2"/>
      <c r="J6" s="2"/>
      <c r="K6" s="2"/>
      <c r="L6" s="2"/>
      <c r="M6" s="2"/>
      <c r="N6" s="2"/>
      <c r="O6" s="2"/>
      <c r="P6" s="2"/>
      <c r="Q6" s="2"/>
      <c r="R6" s="2"/>
      <c r="S6" s="2"/>
      <c r="T6" s="2"/>
      <c r="U6" s="2"/>
      <c r="V6" s="2"/>
      <c r="W6" s="2"/>
      <c r="X6" s="2"/>
      <c r="Y6" s="2"/>
      <c r="Z6" s="2"/>
    </row>
    <row r="7" spans="1:26" ht="61.5" customHeight="1">
      <c r="A7" s="62"/>
      <c r="B7" s="6" t="s">
        <v>19</v>
      </c>
      <c r="C7" s="5" t="s">
        <v>12</v>
      </c>
      <c r="D7" s="4" t="s">
        <v>20</v>
      </c>
      <c r="E7" s="2"/>
      <c r="F7" s="2"/>
      <c r="G7" s="2"/>
      <c r="H7" s="2"/>
      <c r="I7" s="2"/>
      <c r="J7" s="2"/>
      <c r="K7" s="2"/>
      <c r="L7" s="2"/>
      <c r="M7" s="2"/>
      <c r="N7" s="2"/>
      <c r="O7" s="2"/>
      <c r="P7" s="2"/>
      <c r="Q7" s="2"/>
      <c r="R7" s="2"/>
      <c r="S7" s="2"/>
      <c r="T7" s="2"/>
      <c r="U7" s="2"/>
      <c r="V7" s="2"/>
      <c r="W7" s="2"/>
      <c r="X7" s="2"/>
      <c r="Y7" s="2"/>
      <c r="Z7" s="2"/>
    </row>
    <row r="8" spans="1:26" ht="105.75" customHeight="1">
      <c r="A8" s="63"/>
      <c r="B8" s="6" t="s">
        <v>21</v>
      </c>
      <c r="C8" s="5" t="s">
        <v>12</v>
      </c>
      <c r="D8" s="7" t="s">
        <v>22</v>
      </c>
      <c r="E8" s="2"/>
      <c r="F8" s="2"/>
      <c r="G8" s="2"/>
      <c r="H8" s="2"/>
      <c r="I8" s="2"/>
      <c r="J8" s="2"/>
      <c r="K8" s="2"/>
      <c r="L8" s="2"/>
      <c r="M8" s="2"/>
      <c r="N8" s="2"/>
      <c r="O8" s="2"/>
      <c r="P8" s="2"/>
      <c r="Q8" s="2"/>
      <c r="R8" s="2"/>
      <c r="S8" s="2"/>
      <c r="T8" s="2"/>
      <c r="U8" s="2"/>
      <c r="V8" s="2"/>
      <c r="W8" s="2"/>
      <c r="X8" s="2"/>
      <c r="Y8" s="2"/>
      <c r="Z8" s="2"/>
    </row>
    <row r="9" spans="1:26" ht="12.75" customHeight="1">
      <c r="A9" s="8" t="s">
        <v>23</v>
      </c>
      <c r="B9" s="7" t="s">
        <v>23</v>
      </c>
      <c r="C9" s="7" t="s">
        <v>6</v>
      </c>
      <c r="D9" s="7" t="s">
        <v>24</v>
      </c>
      <c r="E9" s="2"/>
      <c r="F9" s="2"/>
      <c r="G9" s="2"/>
      <c r="H9" s="2"/>
      <c r="I9" s="2"/>
      <c r="J9" s="2"/>
      <c r="K9" s="2"/>
      <c r="L9" s="2"/>
      <c r="M9" s="2"/>
      <c r="N9" s="2"/>
      <c r="O9" s="2"/>
      <c r="P9" s="2"/>
      <c r="Q9" s="2"/>
      <c r="R9" s="2"/>
      <c r="S9" s="2"/>
      <c r="T9" s="2"/>
      <c r="U9" s="2"/>
      <c r="V9" s="2"/>
      <c r="W9" s="2"/>
      <c r="X9" s="2"/>
      <c r="Y9" s="2"/>
      <c r="Z9" s="2"/>
    </row>
    <row r="10" spans="1:26" ht="12.75" customHeight="1">
      <c r="A10" s="8" t="s">
        <v>25</v>
      </c>
      <c r="B10" s="6" t="s">
        <v>11</v>
      </c>
      <c r="C10" s="5" t="s">
        <v>12</v>
      </c>
      <c r="D10" s="4" t="s">
        <v>26</v>
      </c>
      <c r="E10" s="2"/>
      <c r="F10" s="2"/>
      <c r="G10" s="2"/>
      <c r="H10" s="2"/>
      <c r="I10" s="2"/>
      <c r="J10" s="2"/>
      <c r="K10" s="2"/>
      <c r="L10" s="2"/>
      <c r="M10" s="2"/>
      <c r="N10" s="2"/>
      <c r="O10" s="2"/>
      <c r="P10" s="2"/>
      <c r="Q10" s="2"/>
      <c r="R10" s="2"/>
      <c r="S10" s="2"/>
      <c r="T10" s="2"/>
      <c r="U10" s="2"/>
      <c r="V10" s="2"/>
      <c r="W10" s="2"/>
      <c r="X10" s="2"/>
      <c r="Y10" s="2"/>
      <c r="Z10" s="2"/>
    </row>
    <row r="11" spans="1:26" ht="12.75" customHeight="1">
      <c r="A11" s="8" t="s">
        <v>27</v>
      </c>
      <c r="B11" s="6"/>
      <c r="C11" s="5" t="s">
        <v>6</v>
      </c>
      <c r="D11" s="4" t="s">
        <v>28</v>
      </c>
      <c r="E11" s="2"/>
      <c r="F11" s="2"/>
      <c r="G11" s="2"/>
      <c r="H11" s="2"/>
      <c r="I11" s="2"/>
      <c r="J11" s="2"/>
      <c r="K11" s="2"/>
      <c r="L11" s="2"/>
      <c r="M11" s="2"/>
      <c r="N11" s="2"/>
      <c r="O11" s="2"/>
      <c r="P11" s="2"/>
      <c r="Q11" s="2"/>
      <c r="R11" s="2"/>
      <c r="S11" s="2"/>
      <c r="T11" s="2"/>
      <c r="U11" s="2"/>
      <c r="V11" s="2"/>
      <c r="W11" s="2"/>
      <c r="X11" s="2"/>
      <c r="Y11" s="2"/>
      <c r="Z11" s="2"/>
    </row>
    <row r="12" spans="1:26" ht="12.75" customHeight="1">
      <c r="A12" s="3" t="s">
        <v>29</v>
      </c>
      <c r="B12" s="4" t="s">
        <v>11</v>
      </c>
      <c r="C12" s="5" t="s">
        <v>12</v>
      </c>
      <c r="D12" s="7" t="s">
        <v>30</v>
      </c>
      <c r="E12" s="2"/>
      <c r="F12" s="2"/>
      <c r="G12" s="2"/>
      <c r="H12" s="2"/>
      <c r="I12" s="2"/>
      <c r="J12" s="2"/>
      <c r="K12" s="2"/>
      <c r="L12" s="2"/>
      <c r="M12" s="2"/>
      <c r="N12" s="2"/>
      <c r="O12" s="2"/>
      <c r="P12" s="2"/>
      <c r="Q12" s="2"/>
      <c r="R12" s="2"/>
      <c r="S12" s="2"/>
      <c r="T12" s="2"/>
      <c r="U12" s="2"/>
      <c r="V12" s="2"/>
      <c r="W12" s="2"/>
      <c r="X12" s="2"/>
      <c r="Y12" s="2"/>
      <c r="Z12" s="2"/>
    </row>
    <row r="13" spans="1:26" ht="12.75" customHeight="1">
      <c r="A13" s="3" t="s">
        <v>31</v>
      </c>
      <c r="B13" s="7"/>
      <c r="C13" s="7"/>
      <c r="D13" s="7" t="s">
        <v>32</v>
      </c>
      <c r="E13" s="2"/>
      <c r="F13" s="2"/>
      <c r="G13" s="2"/>
      <c r="H13" s="2"/>
      <c r="I13" s="2"/>
      <c r="J13" s="2"/>
      <c r="K13" s="2"/>
      <c r="L13" s="2"/>
      <c r="M13" s="2"/>
      <c r="N13" s="2"/>
      <c r="O13" s="2"/>
      <c r="P13" s="2"/>
      <c r="Q13" s="2"/>
      <c r="R13" s="2"/>
      <c r="S13" s="2"/>
      <c r="T13" s="2"/>
      <c r="U13" s="2"/>
      <c r="V13" s="2"/>
      <c r="W13" s="2"/>
      <c r="X13" s="2"/>
      <c r="Y13" s="2"/>
      <c r="Z13" s="2"/>
    </row>
    <row r="14" spans="1:26" ht="12.7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5:A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000"/>
  <sheetViews>
    <sheetView tabSelected="1" workbookViewId="0">
      <pane xSplit="2" ySplit="3" topLeftCell="C7" activePane="bottomRight" state="frozen"/>
      <selection pane="topRight" activeCell="C1" sqref="C1"/>
      <selection pane="bottomLeft" activeCell="A4" sqref="A4"/>
      <selection pane="bottomRight" activeCell="D8" sqref="D8"/>
    </sheetView>
  </sheetViews>
  <sheetFormatPr baseColWidth="10" defaultColWidth="14.42578125" defaultRowHeight="15" customHeight="1"/>
  <cols>
    <col min="1" max="1" width="12.42578125" customWidth="1"/>
    <col min="2" max="2" width="29.5703125" customWidth="1"/>
    <col min="3" max="3" width="25" customWidth="1"/>
    <col min="4" max="4" width="25.28515625" customWidth="1"/>
    <col min="5" max="5" width="13.28515625" customWidth="1"/>
    <col min="6" max="6" width="9.42578125" customWidth="1"/>
    <col min="7" max="7" width="11.42578125" customWidth="1"/>
  </cols>
  <sheetData>
    <row r="1" spans="1:7" ht="12.75" customHeight="1">
      <c r="A1" s="65" t="s">
        <v>4</v>
      </c>
      <c r="B1" s="66"/>
      <c r="C1" s="66"/>
      <c r="D1" s="66"/>
      <c r="E1" s="66"/>
      <c r="F1" s="66"/>
      <c r="G1" s="67"/>
    </row>
    <row r="2" spans="1:7" ht="23.25" customHeight="1">
      <c r="A2" s="68"/>
      <c r="B2" s="69"/>
      <c r="C2" s="69"/>
      <c r="D2" s="69"/>
      <c r="E2" s="69"/>
      <c r="F2" s="69"/>
      <c r="G2" s="70"/>
    </row>
    <row r="3" spans="1:7" ht="32.25" customHeight="1">
      <c r="A3" s="9" t="s">
        <v>33</v>
      </c>
      <c r="B3" s="9" t="s">
        <v>34</v>
      </c>
      <c r="C3" s="9" t="s">
        <v>35</v>
      </c>
      <c r="D3" s="9" t="s">
        <v>36</v>
      </c>
      <c r="E3" s="9" t="s">
        <v>37</v>
      </c>
      <c r="F3" s="9" t="s">
        <v>38</v>
      </c>
      <c r="G3" s="9" t="s">
        <v>39</v>
      </c>
    </row>
    <row r="4" spans="1:7" ht="230.25" customHeight="1">
      <c r="A4" s="10" t="s">
        <v>40</v>
      </c>
      <c r="B4" s="11" t="s">
        <v>41</v>
      </c>
      <c r="C4" s="12" t="s">
        <v>42</v>
      </c>
      <c r="D4" s="12" t="s">
        <v>43</v>
      </c>
      <c r="E4" s="13" t="s">
        <v>44</v>
      </c>
      <c r="F4" s="13" t="s">
        <v>45</v>
      </c>
      <c r="G4" s="13" t="s">
        <v>46</v>
      </c>
    </row>
    <row r="5" spans="1:7" ht="178.5" customHeight="1">
      <c r="A5" s="15" t="s">
        <v>40</v>
      </c>
      <c r="B5" s="16" t="s">
        <v>47</v>
      </c>
      <c r="C5" s="17" t="s">
        <v>48</v>
      </c>
      <c r="D5" s="17" t="s">
        <v>49</v>
      </c>
      <c r="E5" s="17" t="s">
        <v>44</v>
      </c>
      <c r="F5" s="15" t="s">
        <v>45</v>
      </c>
      <c r="G5" s="15" t="s">
        <v>50</v>
      </c>
    </row>
    <row r="6" spans="1:7" ht="80.25" customHeight="1">
      <c r="A6" s="15" t="s">
        <v>40</v>
      </c>
      <c r="B6" s="16" t="s">
        <v>51</v>
      </c>
      <c r="C6" s="17" t="s">
        <v>52</v>
      </c>
      <c r="D6" s="17" t="s">
        <v>53</v>
      </c>
      <c r="E6" s="17" t="s">
        <v>54</v>
      </c>
      <c r="F6" s="14" t="s">
        <v>45</v>
      </c>
      <c r="G6" s="14" t="s">
        <v>46</v>
      </c>
    </row>
    <row r="7" spans="1:7" ht="80.25" customHeight="1">
      <c r="A7" s="15" t="s">
        <v>40</v>
      </c>
      <c r="B7" s="16" t="s">
        <v>55</v>
      </c>
      <c r="C7" s="17" t="s">
        <v>56</v>
      </c>
      <c r="D7" s="17" t="s">
        <v>57</v>
      </c>
      <c r="E7" s="17" t="s">
        <v>44</v>
      </c>
      <c r="F7" s="14" t="s">
        <v>45</v>
      </c>
      <c r="G7" s="14" t="s">
        <v>46</v>
      </c>
    </row>
    <row r="8" spans="1:7" ht="326.25" customHeight="1">
      <c r="A8" s="15" t="s">
        <v>40</v>
      </c>
      <c r="B8" s="16" t="s">
        <v>58</v>
      </c>
      <c r="C8" s="18" t="s">
        <v>59</v>
      </c>
      <c r="D8" s="18" t="s">
        <v>60</v>
      </c>
      <c r="E8" s="18" t="s">
        <v>61</v>
      </c>
      <c r="F8" s="14" t="s">
        <v>45</v>
      </c>
      <c r="G8" s="14" t="s">
        <v>62</v>
      </c>
    </row>
    <row r="9" spans="1:7" ht="188.25" customHeight="1">
      <c r="A9" s="15" t="s">
        <v>40</v>
      </c>
      <c r="B9" s="16" t="s">
        <v>63</v>
      </c>
      <c r="C9" s="17" t="s">
        <v>64</v>
      </c>
      <c r="D9" s="17" t="s">
        <v>65</v>
      </c>
      <c r="E9" s="17" t="s">
        <v>44</v>
      </c>
      <c r="F9" s="14" t="s">
        <v>45</v>
      </c>
      <c r="G9" s="14" t="s">
        <v>46</v>
      </c>
    </row>
    <row r="10" spans="1:7" ht="180.75" customHeight="1">
      <c r="A10" s="15" t="s">
        <v>40</v>
      </c>
      <c r="B10" s="16" t="s">
        <v>66</v>
      </c>
      <c r="C10" s="17" t="s">
        <v>67</v>
      </c>
      <c r="D10" s="17" t="s">
        <v>68</v>
      </c>
      <c r="E10" s="17" t="s">
        <v>69</v>
      </c>
      <c r="F10" s="14" t="s">
        <v>70</v>
      </c>
      <c r="G10" s="14" t="s">
        <v>46</v>
      </c>
    </row>
    <row r="11" spans="1:7" ht="168" customHeight="1">
      <c r="A11" s="15" t="s">
        <v>40</v>
      </c>
      <c r="B11" s="16" t="s">
        <v>71</v>
      </c>
      <c r="C11" s="17" t="s">
        <v>72</v>
      </c>
      <c r="D11" s="17" t="s">
        <v>73</v>
      </c>
      <c r="E11" s="17" t="s">
        <v>44</v>
      </c>
      <c r="F11" s="14" t="s">
        <v>45</v>
      </c>
      <c r="G11" s="14" t="s">
        <v>46</v>
      </c>
    </row>
    <row r="12" spans="1:7" ht="190.5" customHeight="1">
      <c r="A12" s="15" t="s">
        <v>40</v>
      </c>
      <c r="B12" s="16" t="s">
        <v>74</v>
      </c>
      <c r="C12" s="18" t="s">
        <v>75</v>
      </c>
      <c r="D12" s="18" t="s">
        <v>76</v>
      </c>
      <c r="E12" s="18" t="s">
        <v>69</v>
      </c>
      <c r="F12" s="14" t="s">
        <v>45</v>
      </c>
      <c r="G12" s="14" t="s">
        <v>46</v>
      </c>
    </row>
    <row r="13" spans="1:7" ht="12.75" customHeight="1">
      <c r="A13" s="19"/>
      <c r="B13" s="19"/>
      <c r="C13" s="19"/>
      <c r="D13" s="19"/>
      <c r="E13" s="19"/>
      <c r="F13" s="20"/>
      <c r="G13" s="20"/>
    </row>
    <row r="14" spans="1:7" ht="12.75" customHeight="1">
      <c r="A14" s="19"/>
      <c r="B14" s="19"/>
      <c r="C14" s="19"/>
      <c r="D14" s="19"/>
      <c r="E14" s="19"/>
      <c r="F14" s="20"/>
      <c r="G14" s="20"/>
    </row>
    <row r="15" spans="1:7" ht="12.75" customHeight="1">
      <c r="A15" s="19"/>
      <c r="B15" s="19"/>
      <c r="C15" s="19"/>
      <c r="D15" s="19"/>
      <c r="E15" s="19"/>
      <c r="F15" s="20"/>
      <c r="G15" s="20"/>
    </row>
    <row r="16" spans="1:7" ht="12.75" customHeight="1">
      <c r="A16" s="19"/>
      <c r="B16" s="19"/>
      <c r="C16" s="19"/>
      <c r="D16" s="19"/>
      <c r="E16" s="19"/>
      <c r="F16" s="20"/>
      <c r="G16" s="20"/>
    </row>
    <row r="17" spans="1:7" ht="12.75" customHeight="1">
      <c r="A17" s="19"/>
      <c r="B17" s="19"/>
      <c r="C17" s="19"/>
      <c r="D17" s="19"/>
      <c r="E17" s="19"/>
      <c r="F17" s="20"/>
      <c r="G17" s="20"/>
    </row>
    <row r="18" spans="1:7" ht="12.75" customHeight="1">
      <c r="A18" s="19"/>
      <c r="B18" s="19"/>
      <c r="C18" s="19"/>
      <c r="D18" s="19"/>
      <c r="E18" s="19"/>
      <c r="F18" s="20"/>
      <c r="G18" s="20"/>
    </row>
    <row r="19" spans="1:7" ht="12.75" customHeight="1">
      <c r="A19" s="19"/>
      <c r="B19" s="19"/>
      <c r="C19" s="19"/>
      <c r="D19" s="19"/>
      <c r="E19" s="19"/>
      <c r="F19" s="20"/>
      <c r="G19" s="20"/>
    </row>
    <row r="20" spans="1:7" ht="12.75" customHeight="1">
      <c r="A20" s="19"/>
      <c r="B20" s="19"/>
      <c r="C20" s="19"/>
      <c r="D20" s="19"/>
      <c r="E20" s="19"/>
      <c r="F20" s="20"/>
      <c r="G20" s="20"/>
    </row>
    <row r="21" spans="1:7" ht="12.75" customHeight="1">
      <c r="A21" s="19"/>
      <c r="B21" s="19"/>
      <c r="C21" s="19"/>
      <c r="D21" s="19"/>
      <c r="E21" s="19"/>
      <c r="F21" s="20"/>
      <c r="G21" s="20"/>
    </row>
    <row r="22" spans="1:7" ht="12.75" customHeight="1">
      <c r="A22" s="19"/>
      <c r="B22" s="19"/>
      <c r="C22" s="19"/>
      <c r="D22" s="19"/>
      <c r="E22" s="19"/>
      <c r="F22" s="20"/>
      <c r="G22" s="20"/>
    </row>
    <row r="23" spans="1:7" ht="12.75" customHeight="1">
      <c r="A23" s="19"/>
      <c r="B23" s="19"/>
      <c r="C23" s="19"/>
      <c r="D23" s="19"/>
      <c r="E23" s="19"/>
      <c r="F23" s="20"/>
      <c r="G23" s="20"/>
    </row>
    <row r="24" spans="1:7" ht="12.75" customHeight="1">
      <c r="A24" s="19"/>
      <c r="B24" s="19"/>
      <c r="C24" s="19"/>
      <c r="D24" s="19"/>
      <c r="E24" s="19"/>
      <c r="F24" s="20"/>
      <c r="G24" s="20"/>
    </row>
    <row r="25" spans="1:7" ht="12.75" customHeight="1">
      <c r="A25" s="19"/>
      <c r="B25" s="19"/>
      <c r="C25" s="19"/>
      <c r="D25" s="19"/>
      <c r="E25" s="19"/>
      <c r="F25" s="20"/>
      <c r="G25" s="20"/>
    </row>
    <row r="26" spans="1:7" ht="12.75" customHeight="1">
      <c r="A26" s="19"/>
      <c r="B26" s="19"/>
      <c r="C26" s="19"/>
      <c r="D26" s="19"/>
      <c r="E26" s="19"/>
      <c r="F26" s="20"/>
      <c r="G26" s="20"/>
    </row>
    <row r="27" spans="1:7" ht="12.75" customHeight="1">
      <c r="A27" s="19"/>
      <c r="B27" s="19"/>
      <c r="C27" s="19"/>
      <c r="D27" s="19"/>
      <c r="E27" s="19"/>
      <c r="F27" s="20"/>
      <c r="G27" s="20"/>
    </row>
    <row r="28" spans="1:7" ht="12.75" customHeight="1">
      <c r="A28" s="19"/>
      <c r="B28" s="19"/>
      <c r="C28" s="19"/>
      <c r="D28" s="19"/>
      <c r="E28" s="19"/>
      <c r="F28" s="20"/>
      <c r="G28" s="20"/>
    </row>
    <row r="29" spans="1:7" ht="12.75" customHeight="1">
      <c r="A29" s="19"/>
      <c r="B29" s="19"/>
      <c r="C29" s="19"/>
      <c r="D29" s="19"/>
      <c r="E29" s="19"/>
      <c r="F29" s="20"/>
      <c r="G29" s="20"/>
    </row>
    <row r="30" spans="1:7" ht="12.75" customHeight="1">
      <c r="A30" s="19"/>
      <c r="B30" s="19"/>
      <c r="C30" s="19"/>
      <c r="D30" s="19"/>
      <c r="E30" s="19"/>
      <c r="F30" s="20"/>
      <c r="G30" s="20"/>
    </row>
    <row r="31" spans="1:7" ht="12.75" customHeight="1">
      <c r="A31" s="19"/>
      <c r="B31" s="19"/>
      <c r="C31" s="19"/>
      <c r="D31" s="19"/>
      <c r="E31" s="19"/>
      <c r="F31" s="20"/>
      <c r="G31" s="20"/>
    </row>
    <row r="32" spans="1:7" ht="12.75" customHeight="1">
      <c r="A32" s="19"/>
      <c r="B32" s="19"/>
      <c r="C32" s="19"/>
      <c r="D32" s="19"/>
      <c r="E32" s="19"/>
      <c r="F32" s="20"/>
      <c r="G32" s="20"/>
    </row>
    <row r="33" spans="1:7" ht="12.75" customHeight="1">
      <c r="A33" s="19"/>
      <c r="B33" s="19"/>
      <c r="C33" s="19"/>
      <c r="D33" s="19"/>
      <c r="E33" s="19"/>
      <c r="F33" s="20"/>
      <c r="G33" s="20"/>
    </row>
    <row r="34" spans="1:7" ht="12.75" customHeight="1">
      <c r="A34" s="19"/>
      <c r="B34" s="19"/>
      <c r="C34" s="19"/>
      <c r="D34" s="19"/>
      <c r="E34" s="19"/>
      <c r="F34" s="20"/>
      <c r="G34" s="20"/>
    </row>
    <row r="35" spans="1:7" ht="12.75" customHeight="1">
      <c r="A35" s="19"/>
      <c r="B35" s="19"/>
      <c r="C35" s="19"/>
      <c r="D35" s="19"/>
      <c r="E35" s="19"/>
      <c r="F35" s="20"/>
      <c r="G35" s="20"/>
    </row>
    <row r="36" spans="1:7" ht="12.75" customHeight="1">
      <c r="A36" s="19"/>
      <c r="B36" s="19"/>
      <c r="C36" s="19"/>
      <c r="D36" s="19"/>
      <c r="E36" s="19"/>
      <c r="F36" s="20"/>
      <c r="G36" s="20"/>
    </row>
    <row r="37" spans="1:7" ht="12.75" customHeight="1">
      <c r="A37" s="19"/>
      <c r="B37" s="19"/>
      <c r="C37" s="19"/>
      <c r="D37" s="19"/>
      <c r="E37" s="19"/>
      <c r="F37" s="20"/>
      <c r="G37" s="20"/>
    </row>
    <row r="38" spans="1:7" ht="12.75" customHeight="1">
      <c r="A38" s="19"/>
      <c r="B38" s="19"/>
      <c r="C38" s="19"/>
      <c r="D38" s="19"/>
      <c r="E38" s="19"/>
      <c r="F38" s="20"/>
      <c r="G38" s="20"/>
    </row>
    <row r="39" spans="1:7" ht="12.75" customHeight="1">
      <c r="A39" s="19"/>
      <c r="B39" s="19"/>
      <c r="C39" s="19"/>
      <c r="D39" s="19"/>
      <c r="E39" s="19"/>
      <c r="F39" s="20"/>
      <c r="G39" s="20"/>
    </row>
    <row r="40" spans="1:7" ht="12.75" customHeight="1">
      <c r="A40" s="19"/>
      <c r="B40" s="19"/>
      <c r="C40" s="19"/>
      <c r="D40" s="19"/>
      <c r="E40" s="19"/>
      <c r="F40" s="20"/>
      <c r="G40" s="20"/>
    </row>
    <row r="41" spans="1:7" ht="12.75" customHeight="1">
      <c r="A41" s="19"/>
      <c r="B41" s="19"/>
      <c r="C41" s="19"/>
      <c r="D41" s="19"/>
      <c r="E41" s="19"/>
      <c r="F41" s="20"/>
      <c r="G41" s="20"/>
    </row>
    <row r="42" spans="1:7" ht="12.75" customHeight="1">
      <c r="A42" s="19"/>
      <c r="B42" s="19"/>
      <c r="C42" s="19"/>
      <c r="D42" s="19"/>
      <c r="E42" s="19"/>
      <c r="F42" s="20"/>
      <c r="G42" s="20"/>
    </row>
    <row r="43" spans="1:7" ht="12.75" customHeight="1">
      <c r="A43" s="19"/>
      <c r="B43" s="19"/>
      <c r="C43" s="19"/>
      <c r="D43" s="19"/>
      <c r="E43" s="19"/>
      <c r="F43" s="20"/>
      <c r="G43" s="20"/>
    </row>
    <row r="44" spans="1:7" ht="12.75" customHeight="1">
      <c r="A44" s="19"/>
      <c r="B44" s="19"/>
      <c r="C44" s="19"/>
      <c r="D44" s="19"/>
      <c r="E44" s="19"/>
      <c r="F44" s="20"/>
      <c r="G44" s="20"/>
    </row>
    <row r="45" spans="1:7" ht="12.75" customHeight="1">
      <c r="A45" s="19"/>
      <c r="B45" s="19"/>
      <c r="C45" s="19"/>
      <c r="D45" s="19"/>
      <c r="E45" s="19"/>
      <c r="F45" s="20"/>
      <c r="G45" s="20"/>
    </row>
    <row r="46" spans="1:7" ht="12.75" customHeight="1">
      <c r="A46" s="19"/>
      <c r="B46" s="19"/>
      <c r="C46" s="19"/>
      <c r="D46" s="19"/>
      <c r="E46" s="19"/>
      <c r="F46" s="20"/>
      <c r="G46" s="20"/>
    </row>
    <row r="47" spans="1:7" ht="12.75" customHeight="1">
      <c r="A47" s="19"/>
      <c r="B47" s="19"/>
      <c r="C47" s="19"/>
      <c r="D47" s="19"/>
      <c r="E47" s="19"/>
      <c r="F47" s="20"/>
      <c r="G47" s="20"/>
    </row>
    <row r="48" spans="1:7" ht="12.75" customHeight="1">
      <c r="A48" s="19"/>
      <c r="B48" s="19"/>
      <c r="C48" s="19"/>
      <c r="D48" s="19"/>
      <c r="E48" s="19"/>
      <c r="F48" s="20"/>
      <c r="G48" s="20"/>
    </row>
    <row r="49" spans="1:7" ht="12.75" customHeight="1">
      <c r="A49" s="19"/>
      <c r="B49" s="19"/>
      <c r="C49" s="19"/>
      <c r="D49" s="19"/>
      <c r="E49" s="19"/>
      <c r="F49" s="20"/>
      <c r="G49" s="20"/>
    </row>
    <row r="50" spans="1:7" ht="12.75" customHeight="1">
      <c r="A50" s="19"/>
      <c r="B50" s="19"/>
      <c r="C50" s="19"/>
      <c r="D50" s="19"/>
      <c r="E50" s="19"/>
      <c r="F50" s="20"/>
      <c r="G50" s="20"/>
    </row>
    <row r="51" spans="1:7" ht="12.75" customHeight="1">
      <c r="A51" s="19"/>
      <c r="B51" s="19"/>
      <c r="C51" s="19"/>
      <c r="D51" s="19"/>
      <c r="E51" s="19"/>
      <c r="F51" s="20"/>
      <c r="G51" s="20"/>
    </row>
    <row r="52" spans="1:7" ht="12.75" customHeight="1">
      <c r="A52" s="19"/>
      <c r="B52" s="19"/>
      <c r="C52" s="19"/>
      <c r="D52" s="19"/>
      <c r="E52" s="19"/>
      <c r="F52" s="20"/>
      <c r="G52" s="20"/>
    </row>
    <row r="53" spans="1:7" ht="12.75" customHeight="1">
      <c r="A53" s="19"/>
      <c r="B53" s="19"/>
      <c r="C53" s="19"/>
      <c r="D53" s="19"/>
      <c r="E53" s="19"/>
      <c r="F53" s="20"/>
      <c r="G53" s="20"/>
    </row>
    <row r="54" spans="1:7" ht="12.75" customHeight="1">
      <c r="A54" s="19"/>
      <c r="B54" s="19"/>
      <c r="C54" s="19"/>
      <c r="D54" s="19"/>
      <c r="E54" s="19"/>
      <c r="F54" s="20"/>
      <c r="G54" s="20"/>
    </row>
    <row r="55" spans="1:7" ht="12.75" customHeight="1">
      <c r="A55" s="19"/>
      <c r="B55" s="19"/>
      <c r="C55" s="19"/>
      <c r="D55" s="19"/>
      <c r="E55" s="19"/>
      <c r="F55" s="20"/>
      <c r="G55" s="20"/>
    </row>
    <row r="56" spans="1:7" ht="12.75" customHeight="1">
      <c r="A56" s="19"/>
      <c r="B56" s="19"/>
      <c r="C56" s="19"/>
      <c r="D56" s="19"/>
      <c r="E56" s="19"/>
      <c r="F56" s="20"/>
      <c r="G56" s="20"/>
    </row>
    <row r="57" spans="1:7" ht="12.75" customHeight="1">
      <c r="A57" s="19"/>
      <c r="B57" s="19"/>
      <c r="C57" s="19"/>
      <c r="D57" s="19"/>
      <c r="E57" s="19"/>
      <c r="F57" s="20"/>
      <c r="G57" s="20"/>
    </row>
    <row r="58" spans="1:7" ht="12.75" customHeight="1">
      <c r="A58" s="19"/>
      <c r="B58" s="19"/>
      <c r="C58" s="19"/>
      <c r="D58" s="19"/>
      <c r="E58" s="19"/>
      <c r="F58" s="20"/>
      <c r="G58" s="20"/>
    </row>
    <row r="59" spans="1:7" ht="12.75" customHeight="1">
      <c r="A59" s="19"/>
      <c r="B59" s="19"/>
      <c r="C59" s="19"/>
      <c r="D59" s="19"/>
      <c r="E59" s="19"/>
      <c r="F59" s="20"/>
      <c r="G59" s="20"/>
    </row>
    <row r="60" spans="1:7" ht="12.75" customHeight="1">
      <c r="A60" s="19"/>
      <c r="B60" s="19"/>
      <c r="C60" s="19"/>
      <c r="D60" s="19"/>
      <c r="E60" s="19"/>
      <c r="F60" s="20"/>
      <c r="G60" s="20"/>
    </row>
    <row r="61" spans="1:7" ht="12.75" customHeight="1">
      <c r="A61" s="19"/>
      <c r="B61" s="19"/>
      <c r="C61" s="19"/>
      <c r="D61" s="19"/>
      <c r="E61" s="19"/>
      <c r="F61" s="20"/>
      <c r="G61" s="20"/>
    </row>
    <row r="62" spans="1:7" ht="12.75" customHeight="1">
      <c r="A62" s="19"/>
      <c r="B62" s="19"/>
      <c r="C62" s="19"/>
      <c r="D62" s="19"/>
      <c r="E62" s="19"/>
      <c r="F62" s="20"/>
      <c r="G62" s="20"/>
    </row>
    <row r="63" spans="1:7" ht="12.75" customHeight="1">
      <c r="A63" s="19"/>
      <c r="B63" s="19"/>
      <c r="C63" s="19"/>
      <c r="D63" s="19"/>
      <c r="E63" s="19"/>
      <c r="F63" s="20"/>
      <c r="G63" s="20"/>
    </row>
    <row r="64" spans="1:7" ht="12.75" customHeight="1">
      <c r="A64" s="19"/>
      <c r="B64" s="19"/>
      <c r="C64" s="19"/>
      <c r="D64" s="19"/>
      <c r="E64" s="19"/>
      <c r="F64" s="20"/>
      <c r="G64" s="20"/>
    </row>
    <row r="65" spans="1:7" ht="12.75" customHeight="1">
      <c r="A65" s="19"/>
      <c r="B65" s="19"/>
      <c r="C65" s="19"/>
      <c r="D65" s="19"/>
      <c r="E65" s="19"/>
      <c r="F65" s="20"/>
      <c r="G65" s="20"/>
    </row>
    <row r="66" spans="1:7" ht="12.75" customHeight="1">
      <c r="A66" s="19"/>
      <c r="B66" s="19"/>
      <c r="C66" s="19"/>
      <c r="D66" s="19"/>
      <c r="E66" s="19"/>
      <c r="F66" s="20"/>
      <c r="G66" s="20"/>
    </row>
    <row r="67" spans="1:7" ht="12.75" customHeight="1">
      <c r="A67" s="19"/>
      <c r="B67" s="19"/>
      <c r="C67" s="19"/>
      <c r="D67" s="19"/>
      <c r="E67" s="19"/>
      <c r="F67" s="20"/>
      <c r="G67" s="20"/>
    </row>
    <row r="68" spans="1:7" ht="12.75" customHeight="1">
      <c r="A68" s="19"/>
      <c r="B68" s="19"/>
      <c r="C68" s="19"/>
      <c r="D68" s="19"/>
      <c r="E68" s="19"/>
      <c r="F68" s="20"/>
      <c r="G68" s="20"/>
    </row>
    <row r="69" spans="1:7" ht="12.75" customHeight="1">
      <c r="A69" s="19"/>
      <c r="B69" s="19"/>
      <c r="C69" s="19"/>
      <c r="D69" s="19"/>
      <c r="E69" s="19"/>
      <c r="F69" s="20"/>
      <c r="G69" s="20"/>
    </row>
    <row r="70" spans="1:7" ht="12.75" customHeight="1">
      <c r="A70" s="19"/>
      <c r="B70" s="19"/>
      <c r="C70" s="19"/>
      <c r="D70" s="19"/>
      <c r="E70" s="19"/>
      <c r="F70" s="20"/>
      <c r="G70" s="20"/>
    </row>
    <row r="71" spans="1:7" ht="12.75" customHeight="1">
      <c r="A71" s="19"/>
      <c r="B71" s="19"/>
      <c r="C71" s="19"/>
      <c r="D71" s="19"/>
      <c r="E71" s="19"/>
      <c r="F71" s="20"/>
      <c r="G71" s="20"/>
    </row>
    <row r="72" spans="1:7" ht="12.75" customHeight="1">
      <c r="A72" s="19"/>
      <c r="B72" s="19"/>
      <c r="C72" s="19"/>
      <c r="D72" s="19"/>
      <c r="E72" s="19"/>
      <c r="F72" s="20"/>
      <c r="G72" s="20"/>
    </row>
    <row r="73" spans="1:7" ht="12.75" customHeight="1">
      <c r="A73" s="19"/>
      <c r="B73" s="19"/>
      <c r="C73" s="19"/>
      <c r="D73" s="19"/>
      <c r="E73" s="19"/>
      <c r="F73" s="20"/>
      <c r="G73" s="20"/>
    </row>
    <row r="74" spans="1:7" ht="12.75" customHeight="1">
      <c r="A74" s="19"/>
      <c r="B74" s="19"/>
      <c r="C74" s="19"/>
      <c r="D74" s="19"/>
      <c r="E74" s="19"/>
      <c r="F74" s="20"/>
      <c r="G74" s="20"/>
    </row>
    <row r="75" spans="1:7" ht="12.75" customHeight="1">
      <c r="A75" s="19"/>
      <c r="B75" s="19"/>
      <c r="C75" s="19"/>
      <c r="D75" s="19"/>
      <c r="E75" s="19"/>
      <c r="F75" s="20"/>
      <c r="G75" s="20"/>
    </row>
    <row r="76" spans="1:7" ht="12.75" customHeight="1">
      <c r="A76" s="19"/>
      <c r="B76" s="19"/>
      <c r="C76" s="19"/>
      <c r="D76" s="19"/>
      <c r="E76" s="19"/>
      <c r="F76" s="20"/>
      <c r="G76" s="20"/>
    </row>
    <row r="77" spans="1:7" ht="12.75" customHeight="1">
      <c r="A77" s="19"/>
      <c r="B77" s="19"/>
      <c r="C77" s="19"/>
      <c r="D77" s="19"/>
      <c r="E77" s="19"/>
      <c r="F77" s="20"/>
      <c r="G77" s="20"/>
    </row>
    <row r="78" spans="1:7" ht="12.75" customHeight="1">
      <c r="A78" s="19"/>
      <c r="B78" s="19"/>
      <c r="C78" s="19"/>
      <c r="D78" s="19"/>
      <c r="E78" s="19"/>
      <c r="F78" s="20"/>
      <c r="G78" s="20"/>
    </row>
    <row r="79" spans="1:7" ht="12.75" customHeight="1">
      <c r="A79" s="19"/>
      <c r="B79" s="19"/>
      <c r="C79" s="19"/>
      <c r="D79" s="19"/>
      <c r="E79" s="19"/>
      <c r="F79" s="20"/>
      <c r="G79" s="20"/>
    </row>
    <row r="80" spans="1:7" ht="12.75" customHeight="1">
      <c r="A80" s="19"/>
      <c r="B80" s="19"/>
      <c r="C80" s="19"/>
      <c r="D80" s="19"/>
      <c r="E80" s="19"/>
      <c r="F80" s="20"/>
      <c r="G80" s="20"/>
    </row>
    <row r="81" spans="1:7" ht="12.75" customHeight="1">
      <c r="A81" s="19"/>
      <c r="B81" s="19"/>
      <c r="C81" s="19"/>
      <c r="D81" s="19"/>
      <c r="E81" s="19"/>
      <c r="F81" s="20"/>
      <c r="G81" s="20"/>
    </row>
    <row r="82" spans="1:7" ht="12.75" customHeight="1">
      <c r="A82" s="19"/>
      <c r="B82" s="19"/>
      <c r="C82" s="19"/>
      <c r="D82" s="19"/>
      <c r="E82" s="19"/>
      <c r="F82" s="20"/>
      <c r="G82" s="20"/>
    </row>
    <row r="83" spans="1:7" ht="12.75" customHeight="1">
      <c r="A83" s="19"/>
      <c r="B83" s="19"/>
      <c r="C83" s="19"/>
      <c r="D83" s="19"/>
      <c r="E83" s="19"/>
      <c r="F83" s="20"/>
      <c r="G83" s="20"/>
    </row>
    <row r="84" spans="1:7" ht="12.75" customHeight="1">
      <c r="A84" s="19"/>
      <c r="B84" s="19"/>
      <c r="C84" s="19"/>
      <c r="D84" s="19"/>
      <c r="E84" s="19"/>
      <c r="F84" s="20"/>
      <c r="G84" s="20"/>
    </row>
    <row r="85" spans="1:7" ht="12.75" customHeight="1">
      <c r="A85" s="19"/>
      <c r="B85" s="19"/>
      <c r="C85" s="19"/>
      <c r="D85" s="19"/>
      <c r="E85" s="19"/>
      <c r="F85" s="20"/>
      <c r="G85" s="20"/>
    </row>
    <row r="86" spans="1:7" ht="12.75" customHeight="1">
      <c r="A86" s="19"/>
      <c r="B86" s="19"/>
      <c r="C86" s="19"/>
      <c r="D86" s="19"/>
      <c r="E86" s="19"/>
      <c r="F86" s="20"/>
      <c r="G86" s="20"/>
    </row>
    <row r="87" spans="1:7" ht="12.75" customHeight="1">
      <c r="A87" s="19"/>
      <c r="B87" s="19"/>
      <c r="C87" s="19"/>
      <c r="D87" s="19"/>
      <c r="E87" s="19"/>
      <c r="F87" s="20"/>
      <c r="G87" s="20"/>
    </row>
    <row r="88" spans="1:7" ht="12.75" customHeight="1">
      <c r="A88" s="19"/>
      <c r="B88" s="19"/>
      <c r="C88" s="19"/>
      <c r="D88" s="19"/>
      <c r="E88" s="19"/>
      <c r="F88" s="20"/>
      <c r="G88" s="20"/>
    </row>
    <row r="89" spans="1:7" ht="12.75" customHeight="1">
      <c r="A89" s="19"/>
      <c r="B89" s="19"/>
      <c r="C89" s="19"/>
      <c r="D89" s="19"/>
      <c r="E89" s="19"/>
      <c r="F89" s="20"/>
      <c r="G89" s="20"/>
    </row>
    <row r="90" spans="1:7" ht="12.75" customHeight="1">
      <c r="A90" s="19"/>
      <c r="B90" s="19"/>
      <c r="C90" s="19"/>
      <c r="D90" s="19"/>
      <c r="E90" s="19"/>
      <c r="F90" s="20"/>
      <c r="G90" s="20"/>
    </row>
    <row r="91" spans="1:7" ht="12.75" customHeight="1">
      <c r="A91" s="19"/>
      <c r="B91" s="19"/>
      <c r="C91" s="19"/>
      <c r="D91" s="19"/>
      <c r="E91" s="19"/>
      <c r="F91" s="20"/>
      <c r="G91" s="20"/>
    </row>
    <row r="92" spans="1:7" ht="12.75" customHeight="1">
      <c r="A92" s="19"/>
      <c r="B92" s="19"/>
      <c r="C92" s="19"/>
      <c r="D92" s="19"/>
      <c r="E92" s="19"/>
      <c r="F92" s="20"/>
      <c r="G92" s="20"/>
    </row>
    <row r="93" spans="1:7" ht="12.75" customHeight="1">
      <c r="A93" s="19"/>
      <c r="B93" s="19"/>
      <c r="C93" s="19"/>
      <c r="D93" s="19"/>
      <c r="E93" s="19"/>
      <c r="F93" s="20"/>
      <c r="G93" s="20"/>
    </row>
    <row r="94" spans="1:7" ht="12.75" customHeight="1">
      <c r="A94" s="19"/>
      <c r="B94" s="19"/>
      <c r="C94" s="19"/>
      <c r="D94" s="19"/>
      <c r="E94" s="19"/>
      <c r="F94" s="20"/>
      <c r="G94" s="20"/>
    </row>
    <row r="95" spans="1:7" ht="12.75" customHeight="1">
      <c r="A95" s="19"/>
      <c r="B95" s="19"/>
      <c r="C95" s="19"/>
      <c r="D95" s="19"/>
      <c r="E95" s="19"/>
      <c r="F95" s="20"/>
      <c r="G95" s="20"/>
    </row>
    <row r="96" spans="1:7" ht="12.75" customHeight="1">
      <c r="A96" s="19"/>
      <c r="B96" s="19"/>
      <c r="C96" s="19"/>
      <c r="D96" s="19"/>
      <c r="E96" s="19"/>
      <c r="F96" s="20"/>
      <c r="G96" s="20"/>
    </row>
    <row r="97" spans="1:7" ht="12.75" customHeight="1">
      <c r="A97" s="19"/>
      <c r="B97" s="19"/>
      <c r="C97" s="19"/>
      <c r="D97" s="19"/>
      <c r="E97" s="19"/>
      <c r="F97" s="20"/>
      <c r="G97" s="20"/>
    </row>
    <row r="98" spans="1:7" ht="12.75" customHeight="1">
      <c r="A98" s="19"/>
      <c r="B98" s="19"/>
      <c r="C98" s="19"/>
      <c r="D98" s="19"/>
      <c r="E98" s="19"/>
      <c r="F98" s="20"/>
      <c r="G98" s="20"/>
    </row>
    <row r="99" spans="1:7" ht="12.75" customHeight="1">
      <c r="A99" s="19"/>
      <c r="B99" s="19"/>
      <c r="C99" s="19"/>
      <c r="D99" s="19"/>
      <c r="E99" s="19"/>
      <c r="F99" s="20"/>
      <c r="G99" s="20"/>
    </row>
    <row r="100" spans="1:7" ht="12.75" customHeight="1">
      <c r="A100" s="19"/>
      <c r="B100" s="19"/>
      <c r="C100" s="19"/>
      <c r="D100" s="19"/>
      <c r="E100" s="19"/>
      <c r="F100" s="20"/>
      <c r="G100" s="20"/>
    </row>
    <row r="101" spans="1:7" ht="12.75" customHeight="1">
      <c r="A101" s="19"/>
      <c r="B101" s="19"/>
      <c r="C101" s="19"/>
      <c r="D101" s="19"/>
      <c r="E101" s="19"/>
      <c r="F101" s="20"/>
      <c r="G101" s="20"/>
    </row>
    <row r="102" spans="1:7" ht="12.75" customHeight="1">
      <c r="A102" s="19"/>
      <c r="B102" s="19"/>
      <c r="C102" s="19"/>
      <c r="D102" s="19"/>
      <c r="E102" s="19"/>
      <c r="F102" s="20"/>
      <c r="G102" s="20"/>
    </row>
    <row r="103" spans="1:7" ht="12.75" customHeight="1">
      <c r="A103" s="19"/>
      <c r="B103" s="19"/>
      <c r="C103" s="19"/>
      <c r="D103" s="19"/>
      <c r="E103" s="19"/>
      <c r="F103" s="20"/>
      <c r="G103" s="20"/>
    </row>
    <row r="104" spans="1:7" ht="12.75" customHeight="1">
      <c r="A104" s="19"/>
      <c r="B104" s="19"/>
      <c r="C104" s="19"/>
      <c r="D104" s="19"/>
      <c r="E104" s="19"/>
      <c r="F104" s="20"/>
      <c r="G104" s="20"/>
    </row>
    <row r="105" spans="1:7" ht="12.75" customHeight="1">
      <c r="A105" s="19"/>
      <c r="B105" s="19"/>
      <c r="C105" s="19"/>
      <c r="D105" s="19"/>
      <c r="E105" s="19"/>
      <c r="F105" s="20"/>
      <c r="G105" s="20"/>
    </row>
    <row r="106" spans="1:7" ht="12.75" customHeight="1">
      <c r="A106" s="19"/>
      <c r="B106" s="19"/>
      <c r="C106" s="19"/>
      <c r="D106" s="19"/>
      <c r="E106" s="19"/>
      <c r="F106" s="20"/>
      <c r="G106" s="20"/>
    </row>
    <row r="107" spans="1:7" ht="12.75" customHeight="1">
      <c r="A107" s="19"/>
      <c r="B107" s="19"/>
      <c r="C107" s="19"/>
      <c r="D107" s="19"/>
      <c r="E107" s="19"/>
      <c r="F107" s="20"/>
      <c r="G107" s="20"/>
    </row>
    <row r="108" spans="1:7" ht="12.75" customHeight="1">
      <c r="A108" s="19"/>
      <c r="B108" s="19"/>
      <c r="C108" s="19"/>
      <c r="D108" s="19"/>
      <c r="E108" s="19"/>
      <c r="F108" s="20"/>
      <c r="G108" s="20"/>
    </row>
    <row r="109" spans="1:7" ht="12.75" customHeight="1">
      <c r="A109" s="19"/>
      <c r="B109" s="19"/>
      <c r="C109" s="19"/>
      <c r="D109" s="19"/>
      <c r="E109" s="19"/>
      <c r="F109" s="20"/>
      <c r="G109" s="20"/>
    </row>
    <row r="110" spans="1:7" ht="12.75" customHeight="1">
      <c r="A110" s="19"/>
      <c r="B110" s="19"/>
      <c r="C110" s="19"/>
      <c r="D110" s="19"/>
      <c r="E110" s="19"/>
      <c r="F110" s="20"/>
      <c r="G110" s="20"/>
    </row>
    <row r="111" spans="1:7" ht="12.75" customHeight="1">
      <c r="A111" s="19"/>
      <c r="B111" s="19"/>
      <c r="C111" s="19"/>
      <c r="D111" s="19"/>
      <c r="E111" s="19"/>
      <c r="F111" s="20"/>
      <c r="G111" s="20"/>
    </row>
    <row r="112" spans="1:7" ht="12.75" customHeight="1">
      <c r="A112" s="19"/>
      <c r="B112" s="19"/>
      <c r="C112" s="19"/>
      <c r="D112" s="19"/>
      <c r="E112" s="19"/>
      <c r="F112" s="20"/>
      <c r="G112" s="20"/>
    </row>
    <row r="113" spans="1:7" ht="12.75" customHeight="1">
      <c r="A113" s="19"/>
      <c r="B113" s="19"/>
      <c r="C113" s="19"/>
      <c r="D113" s="19"/>
      <c r="E113" s="19"/>
      <c r="F113" s="20"/>
      <c r="G113" s="20"/>
    </row>
    <row r="114" spans="1:7" ht="12.75" customHeight="1">
      <c r="A114" s="19"/>
      <c r="B114" s="19"/>
      <c r="C114" s="19"/>
      <c r="D114" s="19"/>
      <c r="E114" s="19"/>
      <c r="F114" s="20"/>
      <c r="G114" s="20"/>
    </row>
    <row r="115" spans="1:7" ht="12.75" customHeight="1">
      <c r="A115" s="19"/>
      <c r="B115" s="19"/>
      <c r="C115" s="19"/>
      <c r="D115" s="19"/>
      <c r="E115" s="19"/>
      <c r="F115" s="20"/>
      <c r="G115" s="20"/>
    </row>
    <row r="116" spans="1:7" ht="12.75" customHeight="1">
      <c r="A116" s="19"/>
      <c r="B116" s="19"/>
      <c r="C116" s="19"/>
      <c r="D116" s="19"/>
      <c r="E116" s="19"/>
      <c r="F116" s="20"/>
      <c r="G116" s="20"/>
    </row>
    <row r="117" spans="1:7" ht="12.75" customHeight="1">
      <c r="A117" s="19"/>
      <c r="B117" s="19"/>
      <c r="C117" s="19"/>
      <c r="D117" s="19"/>
      <c r="E117" s="19"/>
      <c r="F117" s="20"/>
      <c r="G117" s="20"/>
    </row>
    <row r="118" spans="1:7" ht="12.75" customHeight="1">
      <c r="A118" s="19"/>
      <c r="B118" s="19"/>
      <c r="C118" s="19"/>
      <c r="D118" s="19"/>
      <c r="E118" s="19"/>
      <c r="F118" s="20"/>
      <c r="G118" s="20"/>
    </row>
    <row r="119" spans="1:7" ht="12.75" customHeight="1">
      <c r="A119" s="19"/>
      <c r="B119" s="19"/>
      <c r="C119" s="19"/>
      <c r="D119" s="19"/>
      <c r="E119" s="19"/>
      <c r="F119" s="20"/>
      <c r="G119" s="20"/>
    </row>
    <row r="120" spans="1:7" ht="12.75" customHeight="1">
      <c r="A120" s="19"/>
      <c r="B120" s="19"/>
      <c r="C120" s="19"/>
      <c r="D120" s="19"/>
      <c r="E120" s="19"/>
      <c r="F120" s="20"/>
      <c r="G120" s="20"/>
    </row>
    <row r="121" spans="1:7" ht="12.75" customHeight="1">
      <c r="A121" s="19"/>
      <c r="B121" s="19"/>
      <c r="C121" s="19"/>
      <c r="D121" s="19"/>
      <c r="E121" s="19"/>
      <c r="F121" s="20"/>
      <c r="G121" s="20"/>
    </row>
    <row r="122" spans="1:7" ht="12.75" customHeight="1">
      <c r="A122" s="19"/>
      <c r="B122" s="19"/>
      <c r="C122" s="19"/>
      <c r="D122" s="19"/>
      <c r="E122" s="19"/>
      <c r="F122" s="20"/>
      <c r="G122" s="20"/>
    </row>
    <row r="123" spans="1:7" ht="12.75" customHeight="1">
      <c r="A123" s="19"/>
      <c r="B123" s="19"/>
      <c r="C123" s="19"/>
      <c r="D123" s="19"/>
      <c r="E123" s="19"/>
      <c r="F123" s="20"/>
      <c r="G123" s="20"/>
    </row>
    <row r="124" spans="1:7" ht="12.75" customHeight="1">
      <c r="A124" s="19"/>
      <c r="B124" s="19"/>
      <c r="C124" s="19"/>
      <c r="D124" s="19"/>
      <c r="E124" s="19"/>
      <c r="F124" s="20"/>
      <c r="G124" s="20"/>
    </row>
    <row r="125" spans="1:7" ht="12.75" customHeight="1">
      <c r="A125" s="19"/>
      <c r="B125" s="19"/>
      <c r="C125" s="19"/>
      <c r="D125" s="19"/>
      <c r="E125" s="19"/>
      <c r="F125" s="20"/>
      <c r="G125" s="20"/>
    </row>
    <row r="126" spans="1:7" ht="12.75" customHeight="1">
      <c r="A126" s="19"/>
      <c r="B126" s="19"/>
      <c r="C126" s="19"/>
      <c r="D126" s="19"/>
      <c r="E126" s="19"/>
      <c r="F126" s="20"/>
      <c r="G126" s="20"/>
    </row>
    <row r="127" spans="1:7" ht="12.75" customHeight="1">
      <c r="A127" s="19"/>
      <c r="B127" s="19"/>
      <c r="C127" s="19"/>
      <c r="D127" s="19"/>
      <c r="E127" s="19"/>
      <c r="F127" s="20"/>
      <c r="G127" s="20"/>
    </row>
    <row r="128" spans="1:7" ht="12.75" customHeight="1">
      <c r="A128" s="19"/>
      <c r="B128" s="19"/>
      <c r="C128" s="19"/>
      <c r="D128" s="19"/>
      <c r="E128" s="19"/>
      <c r="F128" s="20"/>
      <c r="G128" s="20"/>
    </row>
    <row r="129" spans="1:7" ht="12.75" customHeight="1">
      <c r="A129" s="19"/>
      <c r="B129" s="19"/>
      <c r="C129" s="19"/>
      <c r="D129" s="19"/>
      <c r="E129" s="19"/>
      <c r="F129" s="20"/>
      <c r="G129" s="20"/>
    </row>
    <row r="130" spans="1:7" ht="12.75" customHeight="1">
      <c r="A130" s="19"/>
      <c r="B130" s="19"/>
      <c r="C130" s="19"/>
      <c r="D130" s="19"/>
      <c r="E130" s="19"/>
      <c r="F130" s="20"/>
      <c r="G130" s="20"/>
    </row>
    <row r="131" spans="1:7" ht="12.75" customHeight="1">
      <c r="A131" s="19"/>
      <c r="B131" s="19"/>
      <c r="C131" s="19"/>
      <c r="D131" s="19"/>
      <c r="E131" s="19"/>
      <c r="F131" s="20"/>
      <c r="G131" s="20"/>
    </row>
    <row r="132" spans="1:7" ht="12.75" customHeight="1">
      <c r="A132" s="19"/>
      <c r="B132" s="19"/>
      <c r="C132" s="19"/>
      <c r="D132" s="19"/>
      <c r="E132" s="19"/>
      <c r="F132" s="20"/>
      <c r="G132" s="20"/>
    </row>
    <row r="133" spans="1:7" ht="12.75" customHeight="1">
      <c r="A133" s="19"/>
      <c r="B133" s="19"/>
      <c r="C133" s="19"/>
      <c r="D133" s="19"/>
      <c r="E133" s="19"/>
      <c r="F133" s="20"/>
      <c r="G133" s="20"/>
    </row>
    <row r="134" spans="1:7" ht="12.75" customHeight="1">
      <c r="A134" s="19"/>
      <c r="B134" s="19"/>
      <c r="C134" s="19"/>
      <c r="D134" s="19"/>
      <c r="E134" s="19"/>
      <c r="F134" s="20"/>
      <c r="G134" s="20"/>
    </row>
    <row r="135" spans="1:7" ht="12.75" customHeight="1">
      <c r="A135" s="19"/>
      <c r="B135" s="19"/>
      <c r="C135" s="19"/>
      <c r="D135" s="19"/>
      <c r="E135" s="19"/>
      <c r="F135" s="20"/>
      <c r="G135" s="20"/>
    </row>
    <row r="136" spans="1:7" ht="12.75" customHeight="1">
      <c r="A136" s="19"/>
      <c r="B136" s="19"/>
      <c r="C136" s="19"/>
      <c r="D136" s="19"/>
      <c r="E136" s="19"/>
      <c r="F136" s="20"/>
      <c r="G136" s="20"/>
    </row>
    <row r="137" spans="1:7" ht="12.75" customHeight="1">
      <c r="A137" s="19"/>
      <c r="B137" s="19"/>
      <c r="C137" s="19"/>
      <c r="D137" s="19"/>
      <c r="E137" s="19"/>
      <c r="F137" s="20"/>
      <c r="G137" s="20"/>
    </row>
    <row r="138" spans="1:7" ht="12.75" customHeight="1">
      <c r="A138" s="19"/>
      <c r="B138" s="19"/>
      <c r="C138" s="19"/>
      <c r="D138" s="19"/>
      <c r="E138" s="19"/>
      <c r="F138" s="20"/>
      <c r="G138" s="20"/>
    </row>
    <row r="139" spans="1:7" ht="12.75" customHeight="1">
      <c r="A139" s="19"/>
      <c r="B139" s="19"/>
      <c r="C139" s="19"/>
      <c r="D139" s="19"/>
      <c r="E139" s="19"/>
      <c r="F139" s="20"/>
      <c r="G139" s="20"/>
    </row>
    <row r="140" spans="1:7" ht="12.75" customHeight="1">
      <c r="A140" s="19"/>
      <c r="B140" s="19"/>
      <c r="C140" s="19"/>
      <c r="D140" s="19"/>
      <c r="E140" s="19"/>
      <c r="F140" s="20"/>
      <c r="G140" s="20"/>
    </row>
    <row r="141" spans="1:7" ht="12.75" customHeight="1">
      <c r="A141" s="19"/>
      <c r="B141" s="19"/>
      <c r="C141" s="19"/>
      <c r="D141" s="19"/>
      <c r="E141" s="19"/>
      <c r="F141" s="20"/>
      <c r="G141" s="20"/>
    </row>
    <row r="142" spans="1:7" ht="12.75" customHeight="1">
      <c r="A142" s="19"/>
      <c r="B142" s="19"/>
      <c r="C142" s="19"/>
      <c r="D142" s="19"/>
      <c r="E142" s="19"/>
      <c r="F142" s="20"/>
      <c r="G142" s="20"/>
    </row>
    <row r="143" spans="1:7" ht="12.75" customHeight="1">
      <c r="A143" s="19"/>
      <c r="B143" s="19"/>
      <c r="C143" s="19"/>
      <c r="D143" s="19"/>
      <c r="E143" s="19"/>
      <c r="F143" s="20"/>
      <c r="G143" s="20"/>
    </row>
    <row r="144" spans="1:7" ht="12.75" customHeight="1">
      <c r="A144" s="19"/>
      <c r="B144" s="19"/>
      <c r="C144" s="19"/>
      <c r="D144" s="19"/>
      <c r="E144" s="19"/>
      <c r="F144" s="20"/>
      <c r="G144" s="20"/>
    </row>
    <row r="145" spans="1:7" ht="12.75" customHeight="1">
      <c r="A145" s="19"/>
      <c r="B145" s="19"/>
      <c r="C145" s="19"/>
      <c r="D145" s="19"/>
      <c r="E145" s="19"/>
      <c r="F145" s="20"/>
      <c r="G145" s="20"/>
    </row>
    <row r="146" spans="1:7" ht="12.75" customHeight="1">
      <c r="A146" s="19"/>
      <c r="B146" s="19"/>
      <c r="C146" s="19"/>
      <c r="D146" s="19"/>
      <c r="E146" s="19"/>
      <c r="F146" s="20"/>
      <c r="G146" s="20"/>
    </row>
    <row r="147" spans="1:7" ht="12.75" customHeight="1">
      <c r="A147" s="19"/>
      <c r="B147" s="19"/>
      <c r="C147" s="19"/>
      <c r="D147" s="19"/>
      <c r="E147" s="19"/>
      <c r="F147" s="20"/>
      <c r="G147" s="20"/>
    </row>
    <row r="148" spans="1:7" ht="12.75" customHeight="1">
      <c r="A148" s="19"/>
      <c r="B148" s="19"/>
      <c r="C148" s="19"/>
      <c r="D148" s="19"/>
      <c r="E148" s="19"/>
      <c r="F148" s="20"/>
      <c r="G148" s="20"/>
    </row>
    <row r="149" spans="1:7" ht="12.75" customHeight="1">
      <c r="A149" s="19"/>
      <c r="B149" s="19"/>
      <c r="C149" s="19"/>
      <c r="D149" s="19"/>
      <c r="E149" s="19"/>
      <c r="F149" s="20"/>
      <c r="G149" s="20"/>
    </row>
    <row r="150" spans="1:7" ht="12.75" customHeight="1">
      <c r="A150" s="19"/>
      <c r="B150" s="19"/>
      <c r="C150" s="19"/>
      <c r="D150" s="19"/>
      <c r="E150" s="19"/>
      <c r="F150" s="20"/>
      <c r="G150" s="20"/>
    </row>
    <row r="151" spans="1:7" ht="12.75" customHeight="1">
      <c r="A151" s="19"/>
      <c r="B151" s="19"/>
      <c r="C151" s="19"/>
      <c r="D151" s="19"/>
      <c r="E151" s="19"/>
      <c r="F151" s="20"/>
      <c r="G151" s="20"/>
    </row>
    <row r="152" spans="1:7" ht="12.75" customHeight="1">
      <c r="A152" s="19"/>
      <c r="B152" s="19"/>
      <c r="C152" s="19"/>
      <c r="D152" s="19"/>
      <c r="E152" s="19"/>
      <c r="F152" s="20"/>
      <c r="G152" s="20"/>
    </row>
    <row r="153" spans="1:7" ht="12.75" customHeight="1">
      <c r="A153" s="19"/>
      <c r="B153" s="19"/>
      <c r="C153" s="19"/>
      <c r="D153" s="19"/>
      <c r="E153" s="19"/>
      <c r="F153" s="20"/>
      <c r="G153" s="20"/>
    </row>
    <row r="154" spans="1:7" ht="12.75" customHeight="1">
      <c r="A154" s="19"/>
      <c r="B154" s="19"/>
      <c r="C154" s="19"/>
      <c r="D154" s="19"/>
      <c r="E154" s="19"/>
      <c r="F154" s="20"/>
      <c r="G154" s="20"/>
    </row>
    <row r="155" spans="1:7" ht="12.75" customHeight="1">
      <c r="A155" s="19"/>
      <c r="B155" s="19"/>
      <c r="C155" s="19"/>
      <c r="D155" s="19"/>
      <c r="E155" s="19"/>
      <c r="F155" s="20"/>
      <c r="G155" s="20"/>
    </row>
    <row r="156" spans="1:7" ht="12.75" customHeight="1">
      <c r="A156" s="19"/>
      <c r="B156" s="19"/>
      <c r="C156" s="19"/>
      <c r="D156" s="19"/>
      <c r="E156" s="19"/>
      <c r="F156" s="20"/>
      <c r="G156" s="20"/>
    </row>
    <row r="157" spans="1:7" ht="12.75" customHeight="1">
      <c r="A157" s="19"/>
      <c r="B157" s="19"/>
      <c r="C157" s="19"/>
      <c r="D157" s="19"/>
      <c r="E157" s="19"/>
      <c r="F157" s="20"/>
      <c r="G157" s="20"/>
    </row>
    <row r="158" spans="1:7" ht="12.75" customHeight="1">
      <c r="A158" s="19"/>
      <c r="B158" s="19"/>
      <c r="C158" s="19"/>
      <c r="D158" s="19"/>
      <c r="E158" s="19"/>
      <c r="F158" s="20"/>
      <c r="G158" s="20"/>
    </row>
    <row r="159" spans="1:7" ht="12.75" customHeight="1">
      <c r="A159" s="19"/>
      <c r="B159" s="19"/>
      <c r="C159" s="19"/>
      <c r="D159" s="19"/>
      <c r="E159" s="19"/>
      <c r="F159" s="20"/>
      <c r="G159" s="20"/>
    </row>
    <row r="160" spans="1:7" ht="12.75" customHeight="1">
      <c r="A160" s="19"/>
      <c r="B160" s="19"/>
      <c r="C160" s="19"/>
      <c r="D160" s="19"/>
      <c r="E160" s="19"/>
      <c r="F160" s="20"/>
      <c r="G160" s="20"/>
    </row>
    <row r="161" spans="1:7" ht="12.75" customHeight="1">
      <c r="A161" s="19"/>
      <c r="B161" s="19"/>
      <c r="C161" s="19"/>
      <c r="D161" s="19"/>
      <c r="E161" s="19"/>
      <c r="F161" s="20"/>
      <c r="G161" s="20"/>
    </row>
    <row r="162" spans="1:7" ht="12.75" customHeight="1">
      <c r="A162" s="19"/>
      <c r="B162" s="19"/>
      <c r="C162" s="19"/>
      <c r="D162" s="19"/>
      <c r="E162" s="19"/>
      <c r="F162" s="20"/>
      <c r="G162" s="20"/>
    </row>
    <row r="163" spans="1:7" ht="12.75" customHeight="1">
      <c r="A163" s="19"/>
      <c r="B163" s="19"/>
      <c r="C163" s="19"/>
      <c r="D163" s="19"/>
      <c r="E163" s="19"/>
      <c r="F163" s="20"/>
      <c r="G163" s="20"/>
    </row>
    <row r="164" spans="1:7" ht="12.75" customHeight="1">
      <c r="A164" s="19"/>
      <c r="B164" s="19"/>
      <c r="C164" s="19"/>
      <c r="D164" s="19"/>
      <c r="E164" s="19"/>
      <c r="F164" s="20"/>
      <c r="G164" s="20"/>
    </row>
    <row r="165" spans="1:7" ht="12.75" customHeight="1">
      <c r="A165" s="19"/>
      <c r="B165" s="19"/>
      <c r="C165" s="19"/>
      <c r="D165" s="19"/>
      <c r="E165" s="19"/>
      <c r="F165" s="20"/>
      <c r="G165" s="20"/>
    </row>
    <row r="166" spans="1:7" ht="12.75" customHeight="1">
      <c r="A166" s="19"/>
      <c r="B166" s="19"/>
      <c r="C166" s="19"/>
      <c r="D166" s="19"/>
      <c r="E166" s="19"/>
      <c r="F166" s="20"/>
      <c r="G166" s="20"/>
    </row>
    <row r="167" spans="1:7" ht="12.75" customHeight="1">
      <c r="A167" s="19"/>
      <c r="B167" s="19"/>
      <c r="C167" s="19"/>
      <c r="D167" s="19"/>
      <c r="E167" s="19"/>
      <c r="F167" s="20"/>
      <c r="G167" s="20"/>
    </row>
    <row r="168" spans="1:7" ht="12.75" customHeight="1">
      <c r="A168" s="19"/>
      <c r="B168" s="19"/>
      <c r="C168" s="19"/>
      <c r="D168" s="19"/>
      <c r="E168" s="19"/>
      <c r="F168" s="20"/>
      <c r="G168" s="20"/>
    </row>
    <row r="169" spans="1:7" ht="12.75" customHeight="1">
      <c r="A169" s="19"/>
      <c r="B169" s="19"/>
      <c r="C169" s="19"/>
      <c r="D169" s="19"/>
      <c r="E169" s="19"/>
      <c r="F169" s="20"/>
      <c r="G169" s="20"/>
    </row>
    <row r="170" spans="1:7" ht="12.75" customHeight="1">
      <c r="A170" s="19"/>
      <c r="B170" s="19"/>
      <c r="C170" s="19"/>
      <c r="D170" s="19"/>
      <c r="E170" s="19"/>
      <c r="F170" s="20"/>
      <c r="G170" s="20"/>
    </row>
    <row r="171" spans="1:7" ht="12.75" customHeight="1">
      <c r="A171" s="19"/>
      <c r="B171" s="19"/>
      <c r="C171" s="19"/>
      <c r="D171" s="19"/>
      <c r="E171" s="19"/>
      <c r="F171" s="20"/>
      <c r="G171" s="20"/>
    </row>
    <row r="172" spans="1:7" ht="12.75" customHeight="1">
      <c r="A172" s="19"/>
      <c r="B172" s="19"/>
      <c r="C172" s="19"/>
      <c r="D172" s="19"/>
      <c r="E172" s="19"/>
      <c r="F172" s="20"/>
      <c r="G172" s="20"/>
    </row>
    <row r="173" spans="1:7" ht="12.75" customHeight="1">
      <c r="A173" s="19"/>
      <c r="B173" s="19"/>
      <c r="C173" s="19"/>
      <c r="D173" s="19"/>
      <c r="E173" s="19"/>
      <c r="F173" s="20"/>
      <c r="G173" s="20"/>
    </row>
    <row r="174" spans="1:7" ht="12.75" customHeight="1">
      <c r="A174" s="19"/>
      <c r="B174" s="19"/>
      <c r="C174" s="19"/>
      <c r="D174" s="19"/>
      <c r="E174" s="19"/>
      <c r="F174" s="20"/>
      <c r="G174" s="20"/>
    </row>
    <row r="175" spans="1:7" ht="12.75" customHeight="1">
      <c r="A175" s="19"/>
      <c r="B175" s="19"/>
      <c r="C175" s="19"/>
      <c r="D175" s="19"/>
      <c r="E175" s="19"/>
      <c r="F175" s="20"/>
      <c r="G175" s="20"/>
    </row>
    <row r="176" spans="1:7" ht="12.75" customHeight="1">
      <c r="A176" s="19"/>
      <c r="B176" s="19"/>
      <c r="C176" s="19"/>
      <c r="D176" s="19"/>
      <c r="E176" s="19"/>
      <c r="F176" s="20"/>
      <c r="G176" s="20"/>
    </row>
    <row r="177" spans="1:7" ht="12.75" customHeight="1">
      <c r="A177" s="19"/>
      <c r="B177" s="19"/>
      <c r="C177" s="19"/>
      <c r="D177" s="19"/>
      <c r="E177" s="19"/>
      <c r="F177" s="20"/>
      <c r="G177" s="20"/>
    </row>
    <row r="178" spans="1:7" ht="12.75" customHeight="1">
      <c r="A178" s="19"/>
      <c r="B178" s="19"/>
      <c r="C178" s="19"/>
      <c r="D178" s="19"/>
      <c r="E178" s="19"/>
      <c r="F178" s="20"/>
      <c r="G178" s="20"/>
    </row>
    <row r="179" spans="1:7" ht="12.75" customHeight="1">
      <c r="A179" s="19"/>
      <c r="B179" s="19"/>
      <c r="C179" s="19"/>
      <c r="D179" s="19"/>
      <c r="E179" s="19"/>
      <c r="F179" s="20"/>
      <c r="G179" s="20"/>
    </row>
    <row r="180" spans="1:7" ht="12.75" customHeight="1">
      <c r="A180" s="19"/>
      <c r="B180" s="19"/>
      <c r="C180" s="19"/>
      <c r="D180" s="19"/>
      <c r="E180" s="19"/>
      <c r="F180" s="20"/>
      <c r="G180" s="20"/>
    </row>
    <row r="181" spans="1:7" ht="12.75" customHeight="1">
      <c r="A181" s="19"/>
      <c r="B181" s="19"/>
      <c r="C181" s="19"/>
      <c r="D181" s="19"/>
      <c r="E181" s="19"/>
      <c r="F181" s="20"/>
      <c r="G181" s="20"/>
    </row>
    <row r="182" spans="1:7" ht="12.75" customHeight="1">
      <c r="A182" s="19"/>
      <c r="B182" s="19"/>
      <c r="C182" s="19"/>
      <c r="D182" s="19"/>
      <c r="E182" s="19"/>
      <c r="F182" s="20"/>
      <c r="G182" s="20"/>
    </row>
    <row r="183" spans="1:7" ht="12.75" customHeight="1">
      <c r="A183" s="19"/>
      <c r="B183" s="19"/>
      <c r="C183" s="19"/>
      <c r="D183" s="19"/>
      <c r="E183" s="19"/>
      <c r="F183" s="20"/>
      <c r="G183" s="20"/>
    </row>
    <row r="184" spans="1:7" ht="12.75" customHeight="1">
      <c r="A184" s="19"/>
      <c r="B184" s="19"/>
      <c r="C184" s="19"/>
      <c r="D184" s="19"/>
      <c r="E184" s="19"/>
      <c r="F184" s="20"/>
      <c r="G184" s="20"/>
    </row>
    <row r="185" spans="1:7" ht="12.75" customHeight="1">
      <c r="A185" s="19"/>
      <c r="B185" s="19"/>
      <c r="C185" s="19"/>
      <c r="D185" s="19"/>
      <c r="E185" s="19"/>
      <c r="F185" s="20"/>
      <c r="G185" s="20"/>
    </row>
    <row r="186" spans="1:7" ht="12.75" customHeight="1">
      <c r="A186" s="19"/>
      <c r="B186" s="19"/>
      <c r="C186" s="19"/>
      <c r="D186" s="19"/>
      <c r="E186" s="19"/>
      <c r="F186" s="20"/>
      <c r="G186" s="20"/>
    </row>
    <row r="187" spans="1:7" ht="12.75" customHeight="1">
      <c r="A187" s="19"/>
      <c r="B187" s="19"/>
      <c r="C187" s="19"/>
      <c r="D187" s="19"/>
      <c r="E187" s="19"/>
      <c r="F187" s="20"/>
      <c r="G187" s="20"/>
    </row>
    <row r="188" spans="1:7" ht="12.75" customHeight="1">
      <c r="A188" s="19"/>
      <c r="B188" s="19"/>
      <c r="C188" s="19"/>
      <c r="D188" s="19"/>
      <c r="E188" s="19"/>
      <c r="F188" s="20"/>
      <c r="G188" s="20"/>
    </row>
    <row r="189" spans="1:7" ht="12.75" customHeight="1">
      <c r="A189" s="19"/>
      <c r="B189" s="19"/>
      <c r="C189" s="19"/>
      <c r="D189" s="19"/>
      <c r="E189" s="19"/>
      <c r="F189" s="20"/>
      <c r="G189" s="20"/>
    </row>
    <row r="190" spans="1:7" ht="12.75" customHeight="1">
      <c r="A190" s="19"/>
      <c r="B190" s="19"/>
      <c r="C190" s="19"/>
      <c r="D190" s="19"/>
      <c r="E190" s="19"/>
      <c r="F190" s="20"/>
      <c r="G190" s="20"/>
    </row>
    <row r="191" spans="1:7" ht="12.75" customHeight="1">
      <c r="A191" s="19"/>
      <c r="B191" s="19"/>
      <c r="C191" s="19"/>
      <c r="D191" s="19"/>
      <c r="E191" s="19"/>
      <c r="F191" s="20"/>
      <c r="G191" s="20"/>
    </row>
    <row r="192" spans="1:7" ht="12.75" customHeight="1">
      <c r="A192" s="19"/>
      <c r="B192" s="19"/>
      <c r="C192" s="19"/>
      <c r="D192" s="19"/>
      <c r="E192" s="19"/>
      <c r="F192" s="20"/>
      <c r="G192" s="20"/>
    </row>
    <row r="193" spans="1:7" ht="12.75" customHeight="1">
      <c r="A193" s="19"/>
      <c r="B193" s="19"/>
      <c r="C193" s="19"/>
      <c r="D193" s="19"/>
      <c r="E193" s="19"/>
      <c r="F193" s="20"/>
      <c r="G193" s="20"/>
    </row>
    <row r="194" spans="1:7" ht="12.75" customHeight="1">
      <c r="A194" s="19"/>
      <c r="B194" s="19"/>
      <c r="C194" s="19"/>
      <c r="D194" s="19"/>
      <c r="E194" s="19"/>
      <c r="F194" s="20"/>
      <c r="G194" s="20"/>
    </row>
    <row r="195" spans="1:7" ht="12.75" customHeight="1">
      <c r="A195" s="19"/>
      <c r="B195" s="19"/>
      <c r="C195" s="19"/>
      <c r="D195" s="19"/>
      <c r="E195" s="19"/>
      <c r="F195" s="20"/>
      <c r="G195" s="20"/>
    </row>
    <row r="196" spans="1:7" ht="12.75" customHeight="1">
      <c r="A196" s="19"/>
      <c r="B196" s="19"/>
      <c r="C196" s="19"/>
      <c r="D196" s="19"/>
      <c r="E196" s="19"/>
      <c r="F196" s="20"/>
      <c r="G196" s="20"/>
    </row>
    <row r="197" spans="1:7" ht="12.75" customHeight="1">
      <c r="A197" s="19"/>
      <c r="B197" s="19"/>
      <c r="C197" s="19"/>
      <c r="D197" s="19"/>
      <c r="E197" s="19"/>
      <c r="F197" s="20"/>
      <c r="G197" s="20"/>
    </row>
    <row r="198" spans="1:7" ht="12.75" customHeight="1">
      <c r="A198" s="19"/>
      <c r="B198" s="19"/>
      <c r="C198" s="19"/>
      <c r="D198" s="19"/>
      <c r="E198" s="19"/>
      <c r="F198" s="20"/>
      <c r="G198" s="20"/>
    </row>
    <row r="199" spans="1:7" ht="12.75" customHeight="1">
      <c r="A199" s="19"/>
      <c r="B199" s="19"/>
      <c r="C199" s="19"/>
      <c r="D199" s="19"/>
      <c r="E199" s="19"/>
      <c r="F199" s="20"/>
      <c r="G199" s="20"/>
    </row>
    <row r="200" spans="1:7" ht="12.75" customHeight="1">
      <c r="A200" s="19"/>
      <c r="B200" s="19"/>
      <c r="C200" s="19"/>
      <c r="D200" s="19"/>
      <c r="E200" s="19"/>
      <c r="F200" s="20"/>
      <c r="G200" s="20"/>
    </row>
    <row r="201" spans="1:7" ht="12.75" customHeight="1">
      <c r="A201" s="19"/>
      <c r="B201" s="19"/>
      <c r="C201" s="19"/>
      <c r="D201" s="19"/>
      <c r="E201" s="19"/>
      <c r="F201" s="20"/>
      <c r="G201" s="20"/>
    </row>
    <row r="202" spans="1:7" ht="12.75" customHeight="1">
      <c r="A202" s="19"/>
      <c r="B202" s="19"/>
      <c r="C202" s="19"/>
      <c r="D202" s="19"/>
      <c r="E202" s="19"/>
      <c r="F202" s="20"/>
      <c r="G202" s="20"/>
    </row>
    <row r="203" spans="1:7" ht="12.75" customHeight="1">
      <c r="A203" s="19"/>
      <c r="B203" s="19"/>
      <c r="C203" s="19"/>
      <c r="D203" s="19"/>
      <c r="E203" s="19"/>
      <c r="F203" s="20"/>
      <c r="G203" s="20"/>
    </row>
    <row r="204" spans="1:7" ht="12.75" customHeight="1">
      <c r="A204" s="19"/>
      <c r="B204" s="19"/>
      <c r="C204" s="19"/>
      <c r="D204" s="19"/>
      <c r="E204" s="19"/>
      <c r="F204" s="20"/>
      <c r="G204" s="20"/>
    </row>
    <row r="205" spans="1:7" ht="12.75" customHeight="1">
      <c r="A205" s="19"/>
      <c r="B205" s="19"/>
      <c r="C205" s="19"/>
      <c r="D205" s="19"/>
      <c r="E205" s="19"/>
      <c r="F205" s="20"/>
      <c r="G205" s="20"/>
    </row>
    <row r="206" spans="1:7" ht="12.75" customHeight="1">
      <c r="A206" s="19"/>
      <c r="B206" s="19"/>
      <c r="C206" s="19"/>
      <c r="D206" s="19"/>
      <c r="E206" s="19"/>
      <c r="F206" s="20"/>
      <c r="G206" s="20"/>
    </row>
    <row r="207" spans="1:7" ht="12.75" customHeight="1">
      <c r="A207" s="19"/>
      <c r="B207" s="19"/>
      <c r="C207" s="19"/>
      <c r="D207" s="19"/>
      <c r="E207" s="19"/>
      <c r="F207" s="20"/>
      <c r="G207" s="20"/>
    </row>
    <row r="208" spans="1:7" ht="12.75" customHeight="1">
      <c r="A208" s="19"/>
      <c r="B208" s="19"/>
      <c r="C208" s="19"/>
      <c r="D208" s="19"/>
      <c r="E208" s="19"/>
      <c r="F208" s="20"/>
      <c r="G208" s="20"/>
    </row>
    <row r="209" spans="1:7" ht="12.75" customHeight="1">
      <c r="A209" s="19"/>
      <c r="B209" s="19"/>
      <c r="C209" s="19"/>
      <c r="D209" s="19"/>
      <c r="E209" s="19"/>
      <c r="F209" s="20"/>
      <c r="G209" s="20"/>
    </row>
    <row r="210" spans="1:7" ht="12.75" customHeight="1">
      <c r="A210" s="19"/>
      <c r="B210" s="19"/>
      <c r="C210" s="19"/>
      <c r="D210" s="19"/>
      <c r="E210" s="19"/>
      <c r="F210" s="20"/>
      <c r="G210" s="20"/>
    </row>
    <row r="211" spans="1:7" ht="12.75" customHeight="1">
      <c r="A211" s="19"/>
      <c r="B211" s="19"/>
      <c r="C211" s="19"/>
      <c r="D211" s="19"/>
      <c r="E211" s="19"/>
      <c r="F211" s="20"/>
      <c r="G211" s="20"/>
    </row>
    <row r="212" spans="1:7" ht="12.75" customHeight="1">
      <c r="A212" s="19"/>
      <c r="B212" s="19"/>
      <c r="C212" s="19"/>
      <c r="D212" s="19"/>
      <c r="E212" s="19"/>
      <c r="F212" s="20"/>
      <c r="G212" s="20"/>
    </row>
    <row r="213" spans="1:7" ht="12.75" customHeight="1">
      <c r="A213" s="19"/>
      <c r="B213" s="19"/>
      <c r="C213" s="19"/>
      <c r="D213" s="19"/>
      <c r="E213" s="19"/>
      <c r="F213" s="20"/>
      <c r="G213" s="20"/>
    </row>
    <row r="214" spans="1:7" ht="12.75" customHeight="1">
      <c r="A214" s="19"/>
      <c r="B214" s="19"/>
      <c r="C214" s="19"/>
      <c r="D214" s="19"/>
      <c r="E214" s="19"/>
      <c r="F214" s="20"/>
      <c r="G214" s="20"/>
    </row>
    <row r="215" spans="1:7" ht="12.75" customHeight="1">
      <c r="A215" s="19"/>
      <c r="B215" s="19"/>
      <c r="C215" s="19"/>
      <c r="D215" s="19"/>
      <c r="E215" s="19"/>
      <c r="F215" s="20"/>
      <c r="G215" s="20"/>
    </row>
    <row r="216" spans="1:7" ht="12.75" customHeight="1">
      <c r="A216" s="19"/>
      <c r="B216" s="19"/>
      <c r="C216" s="19"/>
      <c r="D216" s="19"/>
      <c r="E216" s="19"/>
      <c r="F216" s="20"/>
      <c r="G216" s="20"/>
    </row>
    <row r="217" spans="1:7" ht="12.75" customHeight="1">
      <c r="A217" s="19"/>
      <c r="B217" s="19"/>
      <c r="C217" s="19"/>
      <c r="D217" s="19"/>
      <c r="E217" s="19"/>
      <c r="F217" s="20"/>
      <c r="G217" s="20"/>
    </row>
    <row r="218" spans="1:7" ht="12.75" customHeight="1">
      <c r="A218" s="19"/>
      <c r="B218" s="19"/>
      <c r="C218" s="19"/>
      <c r="D218" s="19"/>
      <c r="E218" s="19"/>
      <c r="F218" s="20"/>
      <c r="G218" s="20"/>
    </row>
    <row r="219" spans="1:7" ht="12.75" customHeight="1">
      <c r="A219" s="19"/>
      <c r="B219" s="19"/>
      <c r="C219" s="19"/>
      <c r="D219" s="19"/>
      <c r="E219" s="19"/>
      <c r="F219" s="20"/>
      <c r="G219" s="20"/>
    </row>
    <row r="220" spans="1:7" ht="12.75" customHeight="1">
      <c r="A220" s="19"/>
      <c r="B220" s="19"/>
      <c r="C220" s="19"/>
      <c r="D220" s="19"/>
      <c r="E220" s="19"/>
      <c r="F220" s="20"/>
      <c r="G220" s="20"/>
    </row>
    <row r="221" spans="1:7" ht="15.75" customHeight="1"/>
    <row r="222" spans="1:7" ht="15.75" customHeight="1"/>
    <row r="223" spans="1:7" ht="15.75" customHeight="1"/>
    <row r="224" spans="1: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G2"/>
  </mergeCells>
  <pageMargins left="0.7" right="0.7" top="0.75" bottom="0.75" header="0" footer="0"/>
  <pageSetup paperSize="9"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00"/>
  <sheetViews>
    <sheetView workbookViewId="0">
      <selection activeCell="D12" sqref="D12"/>
    </sheetView>
  </sheetViews>
  <sheetFormatPr baseColWidth="10" defaultColWidth="14.42578125" defaultRowHeight="15" customHeight="1"/>
  <cols>
    <col min="1" max="1" width="31.28515625" customWidth="1"/>
    <col min="2" max="2" width="17.140625" customWidth="1"/>
    <col min="3" max="3" width="20.42578125" customWidth="1"/>
    <col min="4" max="4" width="46.42578125" customWidth="1"/>
    <col min="5" max="5" width="28.140625" hidden="1" customWidth="1"/>
    <col min="6" max="6" width="28.140625" customWidth="1"/>
    <col min="7" max="14" width="10.85546875" hidden="1" customWidth="1"/>
    <col min="15" max="15" width="12.140625" hidden="1" customWidth="1"/>
    <col min="16" max="55" width="10.85546875" hidden="1" customWidth="1"/>
  </cols>
  <sheetData>
    <row r="1" spans="1:55" ht="16.5" customHeight="1">
      <c r="A1" s="21" t="s">
        <v>77</v>
      </c>
      <c r="B1" s="22"/>
      <c r="C1" s="23"/>
      <c r="D1" s="24"/>
      <c r="E1" s="22"/>
      <c r="F1" s="22"/>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row>
    <row r="2" spans="1:55" ht="16.5" customHeight="1">
      <c r="A2" s="26" t="s">
        <v>78</v>
      </c>
      <c r="B2" s="22"/>
      <c r="C2" s="23"/>
      <c r="D2" s="24"/>
      <c r="E2" s="22"/>
      <c r="F2" s="22"/>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row>
    <row r="3" spans="1:55" ht="16.5" customHeight="1">
      <c r="A3" s="25"/>
      <c r="B3" s="25"/>
      <c r="C3" s="27"/>
      <c r="D3" s="28"/>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row>
    <row r="4" spans="1:55" ht="16.5" customHeight="1">
      <c r="A4" s="71" t="s">
        <v>79</v>
      </c>
      <c r="B4" s="73" t="s">
        <v>80</v>
      </c>
      <c r="C4" s="74"/>
      <c r="D4" s="74"/>
      <c r="E4" s="7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row>
    <row r="5" spans="1:55" ht="16.5" customHeight="1">
      <c r="A5" s="72"/>
      <c r="B5" s="76"/>
      <c r="C5" s="77"/>
      <c r="D5" s="77"/>
      <c r="E5" s="78"/>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row>
    <row r="6" spans="1:55" ht="16.5" customHeight="1">
      <c r="A6" s="25"/>
      <c r="B6" s="25"/>
      <c r="C6" s="25"/>
      <c r="D6" s="28"/>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row>
    <row r="7" spans="1:55" ht="14.25" customHeight="1">
      <c r="A7" s="29"/>
      <c r="B7" s="29"/>
      <c r="C7" s="30"/>
      <c r="D7" s="31" t="s">
        <v>81</v>
      </c>
      <c r="E7" s="32" t="s">
        <v>82</v>
      </c>
      <c r="F7" s="32" t="s">
        <v>40</v>
      </c>
      <c r="G7" s="79" t="s">
        <v>83</v>
      </c>
      <c r="H7" s="80"/>
      <c r="I7" s="80"/>
      <c r="J7" s="80"/>
      <c r="K7" s="81"/>
      <c r="L7" s="79" t="s">
        <v>84</v>
      </c>
      <c r="M7" s="81"/>
      <c r="N7" s="33" t="s">
        <v>85</v>
      </c>
      <c r="O7" s="33" t="s">
        <v>86</v>
      </c>
      <c r="P7" s="79" t="s">
        <v>87</v>
      </c>
      <c r="Q7" s="81"/>
      <c r="R7" s="33" t="s">
        <v>88</v>
      </c>
      <c r="S7" s="82" t="s">
        <v>89</v>
      </c>
      <c r="T7" s="64"/>
      <c r="U7" s="64"/>
      <c r="V7" s="64"/>
      <c r="W7" s="64"/>
      <c r="X7" s="64"/>
      <c r="Y7" s="64"/>
      <c r="Z7" s="64"/>
      <c r="AA7" s="64"/>
      <c r="AB7" s="64"/>
      <c r="AC7" s="64"/>
      <c r="AD7" s="64"/>
      <c r="AE7" s="64"/>
      <c r="AF7" s="64"/>
      <c r="AG7" s="64"/>
      <c r="AH7" s="64"/>
      <c r="AI7" s="64"/>
      <c r="AJ7" s="83"/>
      <c r="AK7" s="82" t="s">
        <v>90</v>
      </c>
      <c r="AL7" s="64"/>
      <c r="AM7" s="64"/>
      <c r="AN7" s="64"/>
      <c r="AO7" s="64"/>
      <c r="AP7" s="64"/>
      <c r="AQ7" s="64"/>
      <c r="AR7" s="64"/>
      <c r="AS7" s="64"/>
      <c r="AT7" s="64"/>
      <c r="AU7" s="64"/>
      <c r="AV7" s="64"/>
      <c r="AW7" s="64"/>
      <c r="AX7" s="64"/>
      <c r="AY7" s="64"/>
      <c r="AZ7" s="64"/>
      <c r="BA7" s="64"/>
      <c r="BB7" s="64"/>
      <c r="BC7" s="83"/>
    </row>
    <row r="8" spans="1:55" ht="16.5" customHeight="1">
      <c r="A8" s="86" t="s">
        <v>91</v>
      </c>
      <c r="B8" s="87" t="s">
        <v>92</v>
      </c>
      <c r="C8" s="67"/>
      <c r="D8" s="34" t="s">
        <v>93</v>
      </c>
      <c r="E8" s="34" t="s">
        <v>94</v>
      </c>
      <c r="F8" s="34" t="s">
        <v>95</v>
      </c>
      <c r="G8" s="34" t="s">
        <v>96</v>
      </c>
      <c r="H8" s="34" t="s">
        <v>97</v>
      </c>
      <c r="I8" s="34" t="s">
        <v>98</v>
      </c>
      <c r="J8" s="34" t="s">
        <v>99</v>
      </c>
      <c r="K8" s="34" t="s">
        <v>100</v>
      </c>
      <c r="L8" s="34" t="s">
        <v>101</v>
      </c>
      <c r="M8" s="34" t="s">
        <v>102</v>
      </c>
      <c r="N8" s="34" t="s">
        <v>103</v>
      </c>
      <c r="O8" s="34" t="s">
        <v>94</v>
      </c>
      <c r="P8" s="35" t="s">
        <v>104</v>
      </c>
      <c r="Q8" s="35" t="s">
        <v>105</v>
      </c>
      <c r="R8" s="35" t="s">
        <v>106</v>
      </c>
      <c r="S8" s="36" t="s">
        <v>107</v>
      </c>
      <c r="T8" s="37" t="s">
        <v>108</v>
      </c>
      <c r="U8" s="37" t="s">
        <v>109</v>
      </c>
      <c r="V8" s="37" t="s">
        <v>110</v>
      </c>
      <c r="W8" s="37" t="s">
        <v>111</v>
      </c>
      <c r="X8" s="37" t="s">
        <v>112</v>
      </c>
      <c r="Y8" s="37" t="s">
        <v>113</v>
      </c>
      <c r="Z8" s="37" t="s">
        <v>114</v>
      </c>
      <c r="AA8" s="37" t="s">
        <v>115</v>
      </c>
      <c r="AB8" s="37" t="s">
        <v>116</v>
      </c>
      <c r="AC8" s="37" t="s">
        <v>117</v>
      </c>
      <c r="AD8" s="37" t="s">
        <v>118</v>
      </c>
      <c r="AE8" s="37" t="s">
        <v>119</v>
      </c>
      <c r="AF8" s="37" t="s">
        <v>120</v>
      </c>
      <c r="AG8" s="37" t="s">
        <v>121</v>
      </c>
      <c r="AH8" s="37" t="s">
        <v>122</v>
      </c>
      <c r="AI8" s="37" t="s">
        <v>123</v>
      </c>
      <c r="AJ8" s="37" t="s">
        <v>124</v>
      </c>
      <c r="AK8" s="38" t="s">
        <v>125</v>
      </c>
      <c r="AL8" s="38" t="s">
        <v>126</v>
      </c>
      <c r="AM8" s="38" t="s">
        <v>127</v>
      </c>
      <c r="AN8" s="38" t="s">
        <v>128</v>
      </c>
      <c r="AO8" s="38" t="s">
        <v>129</v>
      </c>
      <c r="AP8" s="38" t="s">
        <v>130</v>
      </c>
      <c r="AQ8" s="38" t="s">
        <v>131</v>
      </c>
      <c r="AR8" s="38" t="s">
        <v>132</v>
      </c>
      <c r="AS8" s="38" t="s">
        <v>133</v>
      </c>
      <c r="AT8" s="38" t="s">
        <v>134</v>
      </c>
      <c r="AU8" s="38" t="s">
        <v>135</v>
      </c>
      <c r="AV8" s="38" t="s">
        <v>136</v>
      </c>
      <c r="AW8" s="38" t="s">
        <v>137</v>
      </c>
      <c r="AX8" s="38" t="s">
        <v>138</v>
      </c>
      <c r="AY8" s="38" t="s">
        <v>139</v>
      </c>
      <c r="AZ8" s="38" t="s">
        <v>140</v>
      </c>
      <c r="BA8" s="38" t="s">
        <v>141</v>
      </c>
      <c r="BB8" s="38" t="s">
        <v>142</v>
      </c>
      <c r="BC8" s="38" t="s">
        <v>143</v>
      </c>
    </row>
    <row r="9" spans="1:55" ht="39" customHeight="1">
      <c r="A9" s="63"/>
      <c r="B9" s="68"/>
      <c r="C9" s="70"/>
      <c r="D9" s="34" t="s">
        <v>144</v>
      </c>
      <c r="E9" s="39" t="s">
        <v>145</v>
      </c>
      <c r="F9" s="39" t="s">
        <v>146</v>
      </c>
      <c r="G9" s="39" t="s">
        <v>147</v>
      </c>
      <c r="H9" s="39" t="s">
        <v>148</v>
      </c>
      <c r="I9" s="39" t="s">
        <v>149</v>
      </c>
      <c r="J9" s="39" t="s">
        <v>150</v>
      </c>
      <c r="K9" s="39" t="s">
        <v>151</v>
      </c>
      <c r="L9" s="39" t="s">
        <v>152</v>
      </c>
      <c r="M9" s="39" t="s">
        <v>153</v>
      </c>
      <c r="N9" s="39" t="s">
        <v>154</v>
      </c>
      <c r="O9" s="39"/>
      <c r="P9" s="40" t="s">
        <v>155</v>
      </c>
      <c r="Q9" s="40" t="s">
        <v>156</v>
      </c>
      <c r="R9" s="40" t="s">
        <v>157</v>
      </c>
      <c r="S9" s="41" t="s">
        <v>158</v>
      </c>
      <c r="T9" s="42" t="s">
        <v>159</v>
      </c>
      <c r="U9" s="42" t="s">
        <v>160</v>
      </c>
      <c r="V9" s="42" t="s">
        <v>161</v>
      </c>
      <c r="W9" s="42" t="s">
        <v>162</v>
      </c>
      <c r="X9" s="42" t="s">
        <v>163</v>
      </c>
      <c r="Y9" s="42" t="s">
        <v>164</v>
      </c>
      <c r="Z9" s="42" t="s">
        <v>165</v>
      </c>
      <c r="AA9" s="42" t="s">
        <v>166</v>
      </c>
      <c r="AB9" s="42" t="s">
        <v>167</v>
      </c>
      <c r="AC9" s="42" t="s">
        <v>168</v>
      </c>
      <c r="AD9" s="42" t="s">
        <v>169</v>
      </c>
      <c r="AE9" s="42" t="s">
        <v>170</v>
      </c>
      <c r="AF9" s="42" t="s">
        <v>171</v>
      </c>
      <c r="AG9" s="42" t="s">
        <v>172</v>
      </c>
      <c r="AH9" s="42" t="s">
        <v>173</v>
      </c>
      <c r="AI9" s="42" t="s">
        <v>174</v>
      </c>
      <c r="AJ9" s="42" t="s">
        <v>175</v>
      </c>
      <c r="AK9" s="43" t="s">
        <v>176</v>
      </c>
      <c r="AL9" s="38" t="s">
        <v>177</v>
      </c>
      <c r="AM9" s="38" t="s">
        <v>178</v>
      </c>
      <c r="AN9" s="38" t="s">
        <v>179</v>
      </c>
      <c r="AO9" s="38" t="s">
        <v>180</v>
      </c>
      <c r="AP9" s="38" t="s">
        <v>181</v>
      </c>
      <c r="AQ9" s="38" t="s">
        <v>182</v>
      </c>
      <c r="AR9" s="38" t="s">
        <v>183</v>
      </c>
      <c r="AS9" s="38" t="s">
        <v>184</v>
      </c>
      <c r="AT9" s="38" t="s">
        <v>185</v>
      </c>
      <c r="AU9" s="38" t="s">
        <v>186</v>
      </c>
      <c r="AV9" s="38" t="s">
        <v>187</v>
      </c>
      <c r="AW9" s="38" t="s">
        <v>188</v>
      </c>
      <c r="AX9" s="38" t="s">
        <v>189</v>
      </c>
      <c r="AY9" s="38" t="s">
        <v>190</v>
      </c>
      <c r="AZ9" s="38" t="s">
        <v>191</v>
      </c>
      <c r="BA9" s="38" t="s">
        <v>192</v>
      </c>
      <c r="BB9" s="38" t="s">
        <v>193</v>
      </c>
      <c r="BC9" s="38" t="s">
        <v>194</v>
      </c>
    </row>
    <row r="10" spans="1:55" ht="49.5">
      <c r="A10" s="88" t="s">
        <v>195</v>
      </c>
      <c r="B10" s="89" t="s">
        <v>196</v>
      </c>
      <c r="C10" s="44" t="s">
        <v>197</v>
      </c>
      <c r="D10" s="45" t="s">
        <v>198</v>
      </c>
      <c r="E10" s="46" t="s">
        <v>199</v>
      </c>
      <c r="F10" s="46"/>
      <c r="G10" s="46"/>
      <c r="H10" s="46"/>
      <c r="I10" s="46"/>
      <c r="J10" s="46"/>
      <c r="K10" s="46"/>
      <c r="L10" s="46" t="s">
        <v>12</v>
      </c>
      <c r="M10" s="46" t="s">
        <v>6</v>
      </c>
      <c r="N10" s="46" t="s">
        <v>199</v>
      </c>
      <c r="O10" s="46" t="s">
        <v>12</v>
      </c>
      <c r="P10" s="47" t="s">
        <v>199</v>
      </c>
      <c r="Q10" s="47" t="s">
        <v>199</v>
      </c>
      <c r="R10" s="47" t="s">
        <v>12</v>
      </c>
      <c r="S10" s="48" t="s">
        <v>12</v>
      </c>
      <c r="T10" s="49" t="s">
        <v>12</v>
      </c>
      <c r="U10" s="49" t="s">
        <v>12</v>
      </c>
      <c r="V10" s="49" t="s">
        <v>12</v>
      </c>
      <c r="W10" s="49" t="s">
        <v>12</v>
      </c>
      <c r="X10" s="49" t="s">
        <v>6</v>
      </c>
      <c r="Y10" s="49" t="s">
        <v>12</v>
      </c>
      <c r="Z10" s="49" t="s">
        <v>12</v>
      </c>
      <c r="AA10" s="49" t="s">
        <v>12</v>
      </c>
      <c r="AB10" s="49" t="s">
        <v>12</v>
      </c>
      <c r="AC10" s="49" t="s">
        <v>12</v>
      </c>
      <c r="AD10" s="49" t="s">
        <v>12</v>
      </c>
      <c r="AE10" s="49" t="s">
        <v>12</v>
      </c>
      <c r="AF10" s="49" t="s">
        <v>6</v>
      </c>
      <c r="AG10" s="49" t="s">
        <v>6</v>
      </c>
      <c r="AH10" s="49" t="s">
        <v>12</v>
      </c>
      <c r="AI10" s="49" t="s">
        <v>12</v>
      </c>
      <c r="AJ10" s="49" t="s">
        <v>6</v>
      </c>
      <c r="AK10" s="50" t="s">
        <v>201</v>
      </c>
      <c r="AL10" s="50" t="s">
        <v>12</v>
      </c>
      <c r="AM10" s="50" t="s">
        <v>12</v>
      </c>
      <c r="AN10" s="50" t="s">
        <v>12</v>
      </c>
      <c r="AO10" s="50" t="s">
        <v>12</v>
      </c>
      <c r="AP10" s="50" t="s">
        <v>12</v>
      </c>
      <c r="AQ10" s="50" t="s">
        <v>12</v>
      </c>
      <c r="AR10" s="50" t="s">
        <v>6</v>
      </c>
      <c r="AS10" s="50" t="s">
        <v>201</v>
      </c>
      <c r="AT10" s="50" t="s">
        <v>12</v>
      </c>
      <c r="AU10" s="50" t="s">
        <v>12</v>
      </c>
      <c r="AV10" s="50" t="s">
        <v>12</v>
      </c>
      <c r="AW10" s="50" t="s">
        <v>12</v>
      </c>
      <c r="AX10" s="50" t="s">
        <v>12</v>
      </c>
      <c r="AY10" s="50" t="s">
        <v>12</v>
      </c>
      <c r="AZ10" s="50" t="s">
        <v>12</v>
      </c>
      <c r="BA10" s="50" t="s">
        <v>12</v>
      </c>
      <c r="BB10" s="50" t="s">
        <v>12</v>
      </c>
      <c r="BC10" s="50" t="s">
        <v>12</v>
      </c>
    </row>
    <row r="11" spans="1:55" ht="49.5">
      <c r="A11" s="62"/>
      <c r="B11" s="63"/>
      <c r="C11" s="51" t="s">
        <v>202</v>
      </c>
      <c r="D11" s="51" t="s">
        <v>203</v>
      </c>
      <c r="E11" s="52" t="s">
        <v>12</v>
      </c>
      <c r="F11" s="46"/>
      <c r="G11" s="52"/>
      <c r="H11" s="52"/>
      <c r="I11" s="52"/>
      <c r="J11" s="52"/>
      <c r="K11" s="52"/>
      <c r="L11" s="52" t="s">
        <v>6</v>
      </c>
      <c r="M11" s="52" t="s">
        <v>6</v>
      </c>
      <c r="N11" s="52" t="s">
        <v>199</v>
      </c>
      <c r="O11" s="52" t="s">
        <v>12</v>
      </c>
      <c r="P11" s="50" t="s">
        <v>199</v>
      </c>
      <c r="Q11" s="50" t="s">
        <v>199</v>
      </c>
      <c r="R11" s="50" t="s">
        <v>12</v>
      </c>
      <c r="S11" s="48" t="s">
        <v>12</v>
      </c>
      <c r="T11" s="49" t="s">
        <v>12</v>
      </c>
      <c r="U11" s="49" t="s">
        <v>12</v>
      </c>
      <c r="V11" s="49" t="s">
        <v>12</v>
      </c>
      <c r="W11" s="49" t="s">
        <v>12</v>
      </c>
      <c r="X11" s="49" t="s">
        <v>12</v>
      </c>
      <c r="Y11" s="49" t="s">
        <v>12</v>
      </c>
      <c r="Z11" s="49" t="s">
        <v>12</v>
      </c>
      <c r="AA11" s="49" t="s">
        <v>12</v>
      </c>
      <c r="AB11" s="49" t="s">
        <v>12</v>
      </c>
      <c r="AC11" s="49" t="s">
        <v>12</v>
      </c>
      <c r="AD11" s="49" t="s">
        <v>12</v>
      </c>
      <c r="AE11" s="49" t="s">
        <v>12</v>
      </c>
      <c r="AF11" s="49" t="s">
        <v>12</v>
      </c>
      <c r="AG11" s="49" t="s">
        <v>12</v>
      </c>
      <c r="AH11" s="49" t="s">
        <v>12</v>
      </c>
      <c r="AI11" s="49" t="s">
        <v>12</v>
      </c>
      <c r="AJ11" s="49" t="s">
        <v>12</v>
      </c>
      <c r="AK11" s="50" t="s">
        <v>12</v>
      </c>
      <c r="AL11" s="50" t="s">
        <v>12</v>
      </c>
      <c r="AM11" s="50" t="s">
        <v>12</v>
      </c>
      <c r="AN11" s="50" t="s">
        <v>12</v>
      </c>
      <c r="AO11" s="50" t="s">
        <v>12</v>
      </c>
      <c r="AP11" s="50" t="s">
        <v>12</v>
      </c>
      <c r="AQ11" s="50" t="s">
        <v>12</v>
      </c>
      <c r="AR11" s="50" t="s">
        <v>12</v>
      </c>
      <c r="AS11" s="50" t="s">
        <v>6</v>
      </c>
      <c r="AT11" s="50" t="s">
        <v>12</v>
      </c>
      <c r="AU11" s="50" t="s">
        <v>12</v>
      </c>
      <c r="AV11" s="50" t="s">
        <v>12</v>
      </c>
      <c r="AW11" s="50" t="s">
        <v>12</v>
      </c>
      <c r="AX11" s="50" t="s">
        <v>12</v>
      </c>
      <c r="AY11" s="50" t="s">
        <v>12</v>
      </c>
      <c r="AZ11" s="50" t="s">
        <v>12</v>
      </c>
      <c r="BA11" s="50" t="s">
        <v>12</v>
      </c>
      <c r="BB11" s="50" t="s">
        <v>12</v>
      </c>
      <c r="BC11" s="50" t="s">
        <v>12</v>
      </c>
    </row>
    <row r="12" spans="1:55" ht="115.5">
      <c r="A12" s="62"/>
      <c r="B12" s="85" t="s">
        <v>204</v>
      </c>
      <c r="C12" s="90" t="s">
        <v>205</v>
      </c>
      <c r="D12" s="51" t="s">
        <v>206</v>
      </c>
      <c r="E12" s="52" t="s">
        <v>12</v>
      </c>
      <c r="F12" s="46"/>
      <c r="G12" s="52"/>
      <c r="H12" s="52"/>
      <c r="I12" s="52"/>
      <c r="J12" s="52"/>
      <c r="K12" s="52"/>
      <c r="L12" s="52" t="s">
        <v>6</v>
      </c>
      <c r="M12" s="52" t="s">
        <v>6</v>
      </c>
      <c r="N12" s="52" t="s">
        <v>199</v>
      </c>
      <c r="O12" s="52" t="s">
        <v>12</v>
      </c>
      <c r="P12" s="50" t="s">
        <v>199</v>
      </c>
      <c r="Q12" s="50" t="s">
        <v>199</v>
      </c>
      <c r="R12" s="50" t="s">
        <v>6</v>
      </c>
      <c r="S12" s="48" t="s">
        <v>12</v>
      </c>
      <c r="T12" s="49" t="s">
        <v>12</v>
      </c>
      <c r="U12" s="49" t="s">
        <v>12</v>
      </c>
      <c r="V12" s="49" t="s">
        <v>12</v>
      </c>
      <c r="W12" s="49" t="s">
        <v>12</v>
      </c>
      <c r="X12" s="49" t="s">
        <v>12</v>
      </c>
      <c r="Y12" s="49" t="s">
        <v>12</v>
      </c>
      <c r="Z12" s="49" t="s">
        <v>12</v>
      </c>
      <c r="AA12" s="49" t="s">
        <v>12</v>
      </c>
      <c r="AB12" s="49" t="s">
        <v>12</v>
      </c>
      <c r="AC12" s="49" t="s">
        <v>12</v>
      </c>
      <c r="AD12" s="49" t="s">
        <v>12</v>
      </c>
      <c r="AE12" s="49" t="s">
        <v>12</v>
      </c>
      <c r="AF12" s="49" t="s">
        <v>12</v>
      </c>
      <c r="AG12" s="49" t="s">
        <v>12</v>
      </c>
      <c r="AH12" s="49" t="s">
        <v>12</v>
      </c>
      <c r="AI12" s="49" t="s">
        <v>12</v>
      </c>
      <c r="AJ12" s="49" t="s">
        <v>12</v>
      </c>
      <c r="AK12" s="50" t="s">
        <v>12</v>
      </c>
      <c r="AL12" s="50" t="s">
        <v>6</v>
      </c>
      <c r="AM12" s="50" t="s">
        <v>12</v>
      </c>
      <c r="AN12" s="50" t="s">
        <v>6</v>
      </c>
      <c r="AO12" s="50" t="s">
        <v>12</v>
      </c>
      <c r="AP12" s="50" t="s">
        <v>6</v>
      </c>
      <c r="AQ12" s="50" t="s">
        <v>6</v>
      </c>
      <c r="AR12" s="50" t="s">
        <v>6</v>
      </c>
      <c r="AS12" s="50" t="s">
        <v>6</v>
      </c>
      <c r="AT12" s="50" t="s">
        <v>6</v>
      </c>
      <c r="AU12" s="50" t="s">
        <v>6</v>
      </c>
      <c r="AV12" s="50" t="s">
        <v>6</v>
      </c>
      <c r="AW12" s="50" t="s">
        <v>6</v>
      </c>
      <c r="AX12" s="50" t="s">
        <v>6</v>
      </c>
      <c r="AY12" s="50" t="s">
        <v>6</v>
      </c>
      <c r="AZ12" s="50" t="s">
        <v>6</v>
      </c>
      <c r="BA12" s="50" t="s">
        <v>6</v>
      </c>
      <c r="BB12" s="50" t="s">
        <v>6</v>
      </c>
      <c r="BC12" s="50" t="s">
        <v>6</v>
      </c>
    </row>
    <row r="13" spans="1:55" ht="82.5">
      <c r="A13" s="62"/>
      <c r="B13" s="62"/>
      <c r="C13" s="63"/>
      <c r="D13" s="51" t="s">
        <v>207</v>
      </c>
      <c r="E13" s="52" t="s">
        <v>12</v>
      </c>
      <c r="F13" s="46"/>
      <c r="G13" s="52"/>
      <c r="H13" s="52"/>
      <c r="I13" s="52"/>
      <c r="J13" s="52"/>
      <c r="K13" s="52"/>
      <c r="L13" s="52" t="s">
        <v>6</v>
      </c>
      <c r="M13" s="52" t="s">
        <v>6</v>
      </c>
      <c r="N13" s="52" t="s">
        <v>199</v>
      </c>
      <c r="O13" s="52" t="s">
        <v>12</v>
      </c>
      <c r="P13" s="50" t="s">
        <v>199</v>
      </c>
      <c r="Q13" s="50" t="s">
        <v>199</v>
      </c>
      <c r="R13" s="50" t="s">
        <v>6</v>
      </c>
      <c r="S13" s="48" t="s">
        <v>12</v>
      </c>
      <c r="T13" s="49" t="s">
        <v>12</v>
      </c>
      <c r="U13" s="49" t="s">
        <v>12</v>
      </c>
      <c r="V13" s="49" t="s">
        <v>12</v>
      </c>
      <c r="W13" s="49" t="s">
        <v>12</v>
      </c>
      <c r="X13" s="49" t="s">
        <v>12</v>
      </c>
      <c r="Y13" s="49" t="s">
        <v>12</v>
      </c>
      <c r="Z13" s="49" t="s">
        <v>12</v>
      </c>
      <c r="AA13" s="49" t="s">
        <v>12</v>
      </c>
      <c r="AB13" s="49" t="s">
        <v>12</v>
      </c>
      <c r="AC13" s="49" t="s">
        <v>12</v>
      </c>
      <c r="AD13" s="49" t="s">
        <v>12</v>
      </c>
      <c r="AE13" s="49" t="s">
        <v>12</v>
      </c>
      <c r="AF13" s="49" t="s">
        <v>12</v>
      </c>
      <c r="AG13" s="49" t="s">
        <v>12</v>
      </c>
      <c r="AH13" s="49" t="s">
        <v>12</v>
      </c>
      <c r="AI13" s="49" t="s">
        <v>12</v>
      </c>
      <c r="AJ13" s="49" t="s">
        <v>12</v>
      </c>
      <c r="AK13" s="50" t="s">
        <v>201</v>
      </c>
      <c r="AL13" s="50" t="s">
        <v>12</v>
      </c>
      <c r="AM13" s="50" t="s">
        <v>12</v>
      </c>
      <c r="AN13" s="50" t="s">
        <v>12</v>
      </c>
      <c r="AO13" s="50" t="s">
        <v>12</v>
      </c>
      <c r="AP13" s="50" t="s">
        <v>12</v>
      </c>
      <c r="AQ13" s="50" t="s">
        <v>12</v>
      </c>
      <c r="AR13" s="50" t="s">
        <v>12</v>
      </c>
      <c r="AS13" s="50" t="s">
        <v>201</v>
      </c>
      <c r="AT13" s="50" t="s">
        <v>12</v>
      </c>
      <c r="AU13" s="50" t="s">
        <v>12</v>
      </c>
      <c r="AV13" s="50" t="s">
        <v>12</v>
      </c>
      <c r="AW13" s="50" t="s">
        <v>12</v>
      </c>
      <c r="AX13" s="50" t="s">
        <v>12</v>
      </c>
      <c r="AY13" s="50" t="s">
        <v>12</v>
      </c>
      <c r="AZ13" s="50" t="s">
        <v>12</v>
      </c>
      <c r="BA13" s="50" t="s">
        <v>12</v>
      </c>
      <c r="BB13" s="50" t="s">
        <v>12</v>
      </c>
      <c r="BC13" s="50" t="s">
        <v>12</v>
      </c>
    </row>
    <row r="14" spans="1:55" ht="49.5">
      <c r="A14" s="62"/>
      <c r="B14" s="62"/>
      <c r="C14" s="85" t="s">
        <v>208</v>
      </c>
      <c r="D14" s="51" t="s">
        <v>209</v>
      </c>
      <c r="E14" s="52" t="s">
        <v>12</v>
      </c>
      <c r="F14" s="46"/>
      <c r="G14" s="52"/>
      <c r="H14" s="52"/>
      <c r="I14" s="52"/>
      <c r="J14" s="52"/>
      <c r="K14" s="52"/>
      <c r="L14" s="52" t="s">
        <v>12</v>
      </c>
      <c r="M14" s="52" t="s">
        <v>12</v>
      </c>
      <c r="N14" s="52" t="s">
        <v>199</v>
      </c>
      <c r="O14" s="52" t="s">
        <v>12</v>
      </c>
      <c r="P14" s="50" t="s">
        <v>199</v>
      </c>
      <c r="Q14" s="50" t="s">
        <v>199</v>
      </c>
      <c r="R14" s="50" t="s">
        <v>12</v>
      </c>
      <c r="S14" s="48" t="s">
        <v>12</v>
      </c>
      <c r="T14" s="49" t="s">
        <v>12</v>
      </c>
      <c r="U14" s="49" t="s">
        <v>12</v>
      </c>
      <c r="V14" s="49" t="s">
        <v>12</v>
      </c>
      <c r="W14" s="49" t="s">
        <v>12</v>
      </c>
      <c r="X14" s="49" t="s">
        <v>12</v>
      </c>
      <c r="Y14" s="49" t="s">
        <v>12</v>
      </c>
      <c r="Z14" s="49" t="s">
        <v>12</v>
      </c>
      <c r="AA14" s="49" t="s">
        <v>12</v>
      </c>
      <c r="AB14" s="49" t="s">
        <v>12</v>
      </c>
      <c r="AC14" s="49" t="s">
        <v>12</v>
      </c>
      <c r="AD14" s="49" t="s">
        <v>12</v>
      </c>
      <c r="AE14" s="49" t="s">
        <v>12</v>
      </c>
      <c r="AF14" s="49" t="s">
        <v>12</v>
      </c>
      <c r="AG14" s="49" t="s">
        <v>12</v>
      </c>
      <c r="AH14" s="49" t="s">
        <v>12</v>
      </c>
      <c r="AI14" s="49" t="s">
        <v>12</v>
      </c>
      <c r="AJ14" s="49" t="s">
        <v>12</v>
      </c>
      <c r="AK14" s="50" t="s">
        <v>201</v>
      </c>
      <c r="AL14" s="50" t="s">
        <v>12</v>
      </c>
      <c r="AM14" s="50" t="s">
        <v>12</v>
      </c>
      <c r="AN14" s="50" t="s">
        <v>12</v>
      </c>
      <c r="AO14" s="50" t="s">
        <v>12</v>
      </c>
      <c r="AP14" s="50" t="s">
        <v>12</v>
      </c>
      <c r="AQ14" s="50" t="s">
        <v>12</v>
      </c>
      <c r="AR14" s="50" t="s">
        <v>12</v>
      </c>
      <c r="AS14" s="50" t="s">
        <v>201</v>
      </c>
      <c r="AT14" s="50" t="s">
        <v>12</v>
      </c>
      <c r="AU14" s="50" t="s">
        <v>12</v>
      </c>
      <c r="AV14" s="50" t="s">
        <v>12</v>
      </c>
      <c r="AW14" s="50" t="s">
        <v>12</v>
      </c>
      <c r="AX14" s="50" t="s">
        <v>12</v>
      </c>
      <c r="AY14" s="50" t="s">
        <v>12</v>
      </c>
      <c r="AZ14" s="50" t="s">
        <v>201</v>
      </c>
      <c r="BA14" s="50" t="s">
        <v>12</v>
      </c>
      <c r="BB14" s="50" t="s">
        <v>12</v>
      </c>
      <c r="BC14" s="50" t="s">
        <v>12</v>
      </c>
    </row>
    <row r="15" spans="1:55" ht="49.5">
      <c r="A15" s="62"/>
      <c r="B15" s="62"/>
      <c r="C15" s="63"/>
      <c r="D15" s="51" t="s">
        <v>210</v>
      </c>
      <c r="E15" s="52" t="s">
        <v>12</v>
      </c>
      <c r="F15" s="46"/>
      <c r="G15" s="52"/>
      <c r="H15" s="52"/>
      <c r="I15" s="52"/>
      <c r="J15" s="52"/>
      <c r="K15" s="52"/>
      <c r="L15" s="52" t="s">
        <v>6</v>
      </c>
      <c r="M15" s="52" t="s">
        <v>6</v>
      </c>
      <c r="N15" s="52" t="s">
        <v>199</v>
      </c>
      <c r="O15" s="52" t="s">
        <v>12</v>
      </c>
      <c r="P15" s="50" t="s">
        <v>199</v>
      </c>
      <c r="Q15" s="50" t="s">
        <v>199</v>
      </c>
      <c r="R15" s="50" t="s">
        <v>12</v>
      </c>
      <c r="S15" s="48" t="s">
        <v>12</v>
      </c>
      <c r="T15" s="49" t="s">
        <v>12</v>
      </c>
      <c r="U15" s="49" t="s">
        <v>12</v>
      </c>
      <c r="V15" s="49" t="s">
        <v>12</v>
      </c>
      <c r="W15" s="49" t="s">
        <v>12</v>
      </c>
      <c r="X15" s="49" t="s">
        <v>12</v>
      </c>
      <c r="Y15" s="49" t="s">
        <v>12</v>
      </c>
      <c r="Z15" s="49" t="s">
        <v>12</v>
      </c>
      <c r="AA15" s="49" t="s">
        <v>12</v>
      </c>
      <c r="AB15" s="49" t="s">
        <v>12</v>
      </c>
      <c r="AC15" s="49" t="s">
        <v>12</v>
      </c>
      <c r="AD15" s="49" t="s">
        <v>12</v>
      </c>
      <c r="AE15" s="49" t="s">
        <v>12</v>
      </c>
      <c r="AF15" s="49" t="s">
        <v>12</v>
      </c>
      <c r="AG15" s="49" t="s">
        <v>12</v>
      </c>
      <c r="AH15" s="49" t="s">
        <v>12</v>
      </c>
      <c r="AI15" s="49" t="s">
        <v>12</v>
      </c>
      <c r="AJ15" s="49" t="s">
        <v>12</v>
      </c>
      <c r="AK15" s="50" t="s">
        <v>201</v>
      </c>
      <c r="AL15" s="50" t="s">
        <v>6</v>
      </c>
      <c r="AM15" s="50" t="s">
        <v>12</v>
      </c>
      <c r="AN15" s="50" t="s">
        <v>12</v>
      </c>
      <c r="AO15" s="50" t="s">
        <v>12</v>
      </c>
      <c r="AP15" s="50" t="s">
        <v>12</v>
      </c>
      <c r="AQ15" s="50" t="s">
        <v>6</v>
      </c>
      <c r="AR15" s="50" t="s">
        <v>12</v>
      </c>
      <c r="AS15" s="50" t="s">
        <v>201</v>
      </c>
      <c r="AT15" s="50" t="s">
        <v>12</v>
      </c>
      <c r="AU15" s="50" t="s">
        <v>12</v>
      </c>
      <c r="AV15" s="50" t="s">
        <v>12</v>
      </c>
      <c r="AW15" s="50" t="s">
        <v>12</v>
      </c>
      <c r="AX15" s="50" t="s">
        <v>12</v>
      </c>
      <c r="AY15" s="50" t="s">
        <v>12</v>
      </c>
      <c r="AZ15" s="50" t="s">
        <v>201</v>
      </c>
      <c r="BA15" s="50" t="s">
        <v>12</v>
      </c>
      <c r="BB15" s="50" t="s">
        <v>12</v>
      </c>
      <c r="BC15" s="50" t="s">
        <v>12</v>
      </c>
    </row>
    <row r="16" spans="1:55" ht="16.5">
      <c r="A16" s="62"/>
      <c r="B16" s="63"/>
      <c r="C16" s="51" t="s">
        <v>211</v>
      </c>
      <c r="D16" s="51" t="s">
        <v>212</v>
      </c>
      <c r="E16" s="52" t="s">
        <v>6</v>
      </c>
      <c r="F16" s="46"/>
      <c r="G16" s="52"/>
      <c r="H16" s="52"/>
      <c r="I16" s="52"/>
      <c r="J16" s="52"/>
      <c r="K16" s="52"/>
      <c r="L16" s="52" t="s">
        <v>6</v>
      </c>
      <c r="M16" s="52" t="s">
        <v>6</v>
      </c>
      <c r="N16" s="52" t="s">
        <v>199</v>
      </c>
      <c r="O16" s="52" t="s">
        <v>12</v>
      </c>
      <c r="P16" s="50" t="s">
        <v>199</v>
      </c>
      <c r="Q16" s="50" t="s">
        <v>199</v>
      </c>
      <c r="R16" s="50" t="s">
        <v>12</v>
      </c>
      <c r="S16" s="48" t="s">
        <v>12</v>
      </c>
      <c r="T16" s="49" t="s">
        <v>12</v>
      </c>
      <c r="U16" s="49" t="s">
        <v>12</v>
      </c>
      <c r="V16" s="49" t="s">
        <v>12</v>
      </c>
      <c r="W16" s="49" t="s">
        <v>12</v>
      </c>
      <c r="X16" s="49" t="s">
        <v>12</v>
      </c>
      <c r="Y16" s="49" t="s">
        <v>12</v>
      </c>
      <c r="Z16" s="49" t="s">
        <v>12</v>
      </c>
      <c r="AA16" s="49" t="s">
        <v>12</v>
      </c>
      <c r="AB16" s="49" t="s">
        <v>12</v>
      </c>
      <c r="AC16" s="49" t="s">
        <v>12</v>
      </c>
      <c r="AD16" s="49" t="s">
        <v>12</v>
      </c>
      <c r="AE16" s="49" t="s">
        <v>12</v>
      </c>
      <c r="AF16" s="49" t="s">
        <v>12</v>
      </c>
      <c r="AG16" s="49" t="s">
        <v>12</v>
      </c>
      <c r="AH16" s="49" t="s">
        <v>12</v>
      </c>
      <c r="AI16" s="49" t="s">
        <v>12</v>
      </c>
      <c r="AJ16" s="49" t="s">
        <v>12</v>
      </c>
      <c r="AK16" s="50" t="s">
        <v>6</v>
      </c>
      <c r="AL16" s="50" t="s">
        <v>6</v>
      </c>
      <c r="AM16" s="50" t="s">
        <v>6</v>
      </c>
      <c r="AN16" s="50" t="s">
        <v>12</v>
      </c>
      <c r="AO16" s="50" t="s">
        <v>12</v>
      </c>
      <c r="AP16" s="50" t="s">
        <v>12</v>
      </c>
      <c r="AQ16" s="50" t="s">
        <v>6</v>
      </c>
      <c r="AR16" s="50" t="s">
        <v>12</v>
      </c>
      <c r="AS16" s="50" t="s">
        <v>6</v>
      </c>
      <c r="AT16" s="50" t="s">
        <v>12</v>
      </c>
      <c r="AU16" s="50" t="s">
        <v>12</v>
      </c>
      <c r="AV16" s="50" t="s">
        <v>12</v>
      </c>
      <c r="AW16" s="50" t="s">
        <v>12</v>
      </c>
      <c r="AX16" s="50" t="s">
        <v>12</v>
      </c>
      <c r="AY16" s="50" t="s">
        <v>12</v>
      </c>
      <c r="AZ16" s="50" t="s">
        <v>201</v>
      </c>
      <c r="BA16" s="50" t="s">
        <v>12</v>
      </c>
      <c r="BB16" s="50" t="s">
        <v>12</v>
      </c>
      <c r="BC16" s="50" t="s">
        <v>12</v>
      </c>
    </row>
    <row r="17" spans="1:55" ht="33">
      <c r="A17" s="63"/>
      <c r="B17" s="53" t="s">
        <v>213</v>
      </c>
      <c r="C17" s="51" t="s">
        <v>214</v>
      </c>
      <c r="D17" s="51" t="s">
        <v>215</v>
      </c>
      <c r="E17" s="52" t="s">
        <v>12</v>
      </c>
      <c r="F17" s="46"/>
      <c r="G17" s="52"/>
      <c r="H17" s="52"/>
      <c r="I17" s="52"/>
      <c r="J17" s="52"/>
      <c r="K17" s="52"/>
      <c r="L17" s="52" t="s">
        <v>12</v>
      </c>
      <c r="M17" s="52" t="s">
        <v>12</v>
      </c>
      <c r="N17" s="52" t="s">
        <v>199</v>
      </c>
      <c r="O17" s="52" t="s">
        <v>12</v>
      </c>
      <c r="P17" s="50" t="s">
        <v>199</v>
      </c>
      <c r="Q17" s="50" t="s">
        <v>199</v>
      </c>
      <c r="R17" s="50" t="s">
        <v>12</v>
      </c>
      <c r="S17" s="48" t="s">
        <v>12</v>
      </c>
      <c r="T17" s="49" t="s">
        <v>12</v>
      </c>
      <c r="U17" s="49" t="s">
        <v>12</v>
      </c>
      <c r="V17" s="49" t="s">
        <v>12</v>
      </c>
      <c r="W17" s="49" t="s">
        <v>12</v>
      </c>
      <c r="X17" s="49" t="s">
        <v>12</v>
      </c>
      <c r="Y17" s="49" t="s">
        <v>12</v>
      </c>
      <c r="Z17" s="49" t="s">
        <v>12</v>
      </c>
      <c r="AA17" s="49" t="s">
        <v>12</v>
      </c>
      <c r="AB17" s="49" t="s">
        <v>12</v>
      </c>
      <c r="AC17" s="49" t="s">
        <v>12</v>
      </c>
      <c r="AD17" s="49" t="s">
        <v>12</v>
      </c>
      <c r="AE17" s="49" t="s">
        <v>12</v>
      </c>
      <c r="AF17" s="49" t="s">
        <v>12</v>
      </c>
      <c r="AG17" s="49" t="s">
        <v>12</v>
      </c>
      <c r="AH17" s="49" t="s">
        <v>12</v>
      </c>
      <c r="AI17" s="49" t="s">
        <v>12</v>
      </c>
      <c r="AJ17" s="49" t="s">
        <v>12</v>
      </c>
      <c r="AK17" s="50" t="s">
        <v>201</v>
      </c>
      <c r="AL17" s="50" t="s">
        <v>12</v>
      </c>
      <c r="AM17" s="50" t="s">
        <v>12</v>
      </c>
      <c r="AN17" s="50" t="s">
        <v>12</v>
      </c>
      <c r="AO17" s="50" t="s">
        <v>12</v>
      </c>
      <c r="AP17" s="50" t="s">
        <v>12</v>
      </c>
      <c r="AQ17" s="50" t="s">
        <v>12</v>
      </c>
      <c r="AR17" s="50" t="s">
        <v>12</v>
      </c>
      <c r="AS17" s="50" t="s">
        <v>201</v>
      </c>
      <c r="AT17" s="50" t="s">
        <v>12</v>
      </c>
      <c r="AU17" s="50" t="s">
        <v>201</v>
      </c>
      <c r="AV17" s="50" t="s">
        <v>12</v>
      </c>
      <c r="AW17" s="50" t="s">
        <v>12</v>
      </c>
      <c r="AX17" s="50" t="s">
        <v>12</v>
      </c>
      <c r="AY17" s="50" t="s">
        <v>12</v>
      </c>
      <c r="AZ17" s="50" t="s">
        <v>201</v>
      </c>
      <c r="BA17" s="50" t="s">
        <v>12</v>
      </c>
      <c r="BB17" s="50" t="s">
        <v>12</v>
      </c>
      <c r="BC17" s="50" t="s">
        <v>12</v>
      </c>
    </row>
    <row r="18" spans="1:55" ht="33">
      <c r="A18" s="84" t="s">
        <v>216</v>
      </c>
      <c r="B18" s="85" t="s">
        <v>217</v>
      </c>
      <c r="C18" s="85" t="s">
        <v>218</v>
      </c>
      <c r="D18" s="51" t="s">
        <v>219</v>
      </c>
      <c r="E18" s="52" t="s">
        <v>12</v>
      </c>
      <c r="F18" s="46"/>
      <c r="G18" s="52"/>
      <c r="H18" s="52"/>
      <c r="I18" s="52"/>
      <c r="J18" s="52"/>
      <c r="K18" s="52"/>
      <c r="L18" s="52" t="s">
        <v>12</v>
      </c>
      <c r="M18" s="52" t="s">
        <v>12</v>
      </c>
      <c r="N18" s="52" t="s">
        <v>199</v>
      </c>
      <c r="O18" s="52" t="s">
        <v>12</v>
      </c>
      <c r="P18" s="50" t="s">
        <v>199</v>
      </c>
      <c r="Q18" s="50" t="s">
        <v>199</v>
      </c>
      <c r="R18" s="50" t="s">
        <v>12</v>
      </c>
      <c r="S18" s="48" t="s">
        <v>12</v>
      </c>
      <c r="T18" s="49" t="s">
        <v>12</v>
      </c>
      <c r="U18" s="49" t="s">
        <v>12</v>
      </c>
      <c r="V18" s="49" t="s">
        <v>12</v>
      </c>
      <c r="W18" s="49" t="s">
        <v>12</v>
      </c>
      <c r="X18" s="49" t="s">
        <v>12</v>
      </c>
      <c r="Y18" s="49" t="s">
        <v>12</v>
      </c>
      <c r="Z18" s="49" t="s">
        <v>12</v>
      </c>
      <c r="AA18" s="49" t="s">
        <v>12</v>
      </c>
      <c r="AB18" s="49" t="s">
        <v>12</v>
      </c>
      <c r="AC18" s="49" t="s">
        <v>12</v>
      </c>
      <c r="AD18" s="49" t="s">
        <v>12</v>
      </c>
      <c r="AE18" s="49" t="s">
        <v>12</v>
      </c>
      <c r="AF18" s="49" t="s">
        <v>12</v>
      </c>
      <c r="AG18" s="49" t="s">
        <v>12</v>
      </c>
      <c r="AH18" s="49" t="s">
        <v>12</v>
      </c>
      <c r="AI18" s="49" t="s">
        <v>12</v>
      </c>
      <c r="AJ18" s="49" t="s">
        <v>12</v>
      </c>
      <c r="AK18" s="50" t="s">
        <v>201</v>
      </c>
      <c r="AL18" s="50" t="s">
        <v>12</v>
      </c>
      <c r="AM18" s="50" t="s">
        <v>12</v>
      </c>
      <c r="AN18" s="50" t="s">
        <v>12</v>
      </c>
      <c r="AO18" s="50" t="s">
        <v>12</v>
      </c>
      <c r="AP18" s="50" t="s">
        <v>12</v>
      </c>
      <c r="AQ18" s="50" t="s">
        <v>12</v>
      </c>
      <c r="AR18" s="50" t="s">
        <v>6</v>
      </c>
      <c r="AS18" s="50" t="s">
        <v>201</v>
      </c>
      <c r="AT18" s="50" t="s">
        <v>12</v>
      </c>
      <c r="AU18" s="50" t="s">
        <v>201</v>
      </c>
      <c r="AV18" s="50" t="s">
        <v>12</v>
      </c>
      <c r="AW18" s="50" t="s">
        <v>12</v>
      </c>
      <c r="AX18" s="50" t="s">
        <v>12</v>
      </c>
      <c r="AY18" s="50" t="s">
        <v>12</v>
      </c>
      <c r="AZ18" s="50" t="s">
        <v>201</v>
      </c>
      <c r="BA18" s="50" t="s">
        <v>12</v>
      </c>
      <c r="BB18" s="50" t="s">
        <v>12</v>
      </c>
      <c r="BC18" s="50" t="s">
        <v>12</v>
      </c>
    </row>
    <row r="19" spans="1:55" ht="49.5">
      <c r="A19" s="62"/>
      <c r="B19" s="62"/>
      <c r="C19" s="62"/>
      <c r="D19" s="51" t="s">
        <v>220</v>
      </c>
      <c r="E19" s="52" t="s">
        <v>12</v>
      </c>
      <c r="F19" s="46"/>
      <c r="G19" s="52"/>
      <c r="H19" s="52"/>
      <c r="I19" s="52"/>
      <c r="J19" s="52"/>
      <c r="K19" s="52"/>
      <c r="L19" s="52" t="s">
        <v>6</v>
      </c>
      <c r="M19" s="52" t="s">
        <v>6</v>
      </c>
      <c r="N19" s="52" t="s">
        <v>199</v>
      </c>
      <c r="O19" s="52" t="s">
        <v>12</v>
      </c>
      <c r="P19" s="50" t="s">
        <v>199</v>
      </c>
      <c r="Q19" s="50" t="s">
        <v>199</v>
      </c>
      <c r="R19" s="50" t="s">
        <v>12</v>
      </c>
      <c r="S19" s="48" t="s">
        <v>199</v>
      </c>
      <c r="T19" s="49" t="s">
        <v>6</v>
      </c>
      <c r="U19" s="49" t="s">
        <v>6</v>
      </c>
      <c r="V19" s="49" t="s">
        <v>6</v>
      </c>
      <c r="W19" s="49" t="s">
        <v>6</v>
      </c>
      <c r="X19" s="49" t="s">
        <v>6</v>
      </c>
      <c r="Y19" s="49" t="s">
        <v>6</v>
      </c>
      <c r="Z19" s="49" t="s">
        <v>6</v>
      </c>
      <c r="AA19" s="49" t="s">
        <v>6</v>
      </c>
      <c r="AB19" s="49" t="s">
        <v>6</v>
      </c>
      <c r="AC19" s="49" t="s">
        <v>6</v>
      </c>
      <c r="AD19" s="49" t="s">
        <v>6</v>
      </c>
      <c r="AE19" s="49" t="s">
        <v>6</v>
      </c>
      <c r="AF19" s="49" t="s">
        <v>6</v>
      </c>
      <c r="AG19" s="49" t="s">
        <v>6</v>
      </c>
      <c r="AH19" s="49" t="s">
        <v>6</v>
      </c>
      <c r="AI19" s="49" t="s">
        <v>6</v>
      </c>
      <c r="AJ19" s="49" t="s">
        <v>6</v>
      </c>
      <c r="AK19" s="50" t="s">
        <v>12</v>
      </c>
      <c r="AL19" s="50" t="s">
        <v>12</v>
      </c>
      <c r="AM19" s="50" t="s">
        <v>12</v>
      </c>
      <c r="AN19" s="50" t="s">
        <v>12</v>
      </c>
      <c r="AO19" s="50" t="s">
        <v>12</v>
      </c>
      <c r="AP19" s="50" t="s">
        <v>12</v>
      </c>
      <c r="AQ19" s="50" t="s">
        <v>12</v>
      </c>
      <c r="AR19" s="50" t="s">
        <v>6</v>
      </c>
      <c r="AS19" s="50" t="s">
        <v>201</v>
      </c>
      <c r="AT19" s="50" t="s">
        <v>12</v>
      </c>
      <c r="AU19" s="50" t="s">
        <v>201</v>
      </c>
      <c r="AV19" s="50" t="s">
        <v>12</v>
      </c>
      <c r="AW19" s="50" t="s">
        <v>12</v>
      </c>
      <c r="AX19" s="50" t="s">
        <v>12</v>
      </c>
      <c r="AY19" s="50" t="s">
        <v>12</v>
      </c>
      <c r="AZ19" s="50" t="s">
        <v>201</v>
      </c>
      <c r="BA19" s="50" t="s">
        <v>12</v>
      </c>
      <c r="BB19" s="50" t="s">
        <v>12</v>
      </c>
      <c r="BC19" s="50" t="s">
        <v>12</v>
      </c>
    </row>
    <row r="20" spans="1:55" ht="49.5">
      <c r="A20" s="62"/>
      <c r="B20" s="62"/>
      <c r="C20" s="62"/>
      <c r="D20" s="51" t="s">
        <v>221</v>
      </c>
      <c r="E20" s="52" t="s">
        <v>12</v>
      </c>
      <c r="F20" s="46"/>
      <c r="G20" s="52"/>
      <c r="H20" s="52"/>
      <c r="I20" s="52"/>
      <c r="J20" s="52"/>
      <c r="K20" s="52"/>
      <c r="L20" s="52" t="s">
        <v>12</v>
      </c>
      <c r="M20" s="52" t="s">
        <v>6</v>
      </c>
      <c r="N20" s="52" t="s">
        <v>199</v>
      </c>
      <c r="O20" s="52" t="s">
        <v>12</v>
      </c>
      <c r="P20" s="50" t="s">
        <v>199</v>
      </c>
      <c r="Q20" s="50" t="s">
        <v>199</v>
      </c>
      <c r="R20" s="50" t="s">
        <v>12</v>
      </c>
      <c r="S20" s="48" t="s">
        <v>12</v>
      </c>
      <c r="T20" s="49" t="s">
        <v>12</v>
      </c>
      <c r="U20" s="49" t="s">
        <v>12</v>
      </c>
      <c r="V20" s="49" t="s">
        <v>12</v>
      </c>
      <c r="W20" s="49" t="s">
        <v>12</v>
      </c>
      <c r="X20" s="49" t="s">
        <v>12</v>
      </c>
      <c r="Y20" s="49" t="s">
        <v>12</v>
      </c>
      <c r="Z20" s="49" t="s">
        <v>12</v>
      </c>
      <c r="AA20" s="49" t="s">
        <v>12</v>
      </c>
      <c r="AB20" s="49" t="s">
        <v>12</v>
      </c>
      <c r="AC20" s="49" t="s">
        <v>12</v>
      </c>
      <c r="AD20" s="49" t="s">
        <v>12</v>
      </c>
      <c r="AE20" s="49" t="s">
        <v>12</v>
      </c>
      <c r="AF20" s="49" t="s">
        <v>12</v>
      </c>
      <c r="AG20" s="49" t="s">
        <v>12</v>
      </c>
      <c r="AH20" s="49" t="s">
        <v>12</v>
      </c>
      <c r="AI20" s="49" t="s">
        <v>12</v>
      </c>
      <c r="AJ20" s="49" t="s">
        <v>6</v>
      </c>
      <c r="AK20" s="50" t="s">
        <v>12</v>
      </c>
      <c r="AL20" s="50" t="s">
        <v>6</v>
      </c>
      <c r="AM20" s="50" t="s">
        <v>12</v>
      </c>
      <c r="AN20" s="50" t="s">
        <v>6</v>
      </c>
      <c r="AO20" s="50" t="s">
        <v>12</v>
      </c>
      <c r="AP20" s="50" t="s">
        <v>12</v>
      </c>
      <c r="AQ20" s="50" t="s">
        <v>12</v>
      </c>
      <c r="AR20" s="50" t="s">
        <v>6</v>
      </c>
      <c r="AS20" s="50" t="s">
        <v>201</v>
      </c>
      <c r="AT20" s="50" t="s">
        <v>12</v>
      </c>
      <c r="AU20" s="50" t="s">
        <v>12</v>
      </c>
      <c r="AV20" s="50" t="s">
        <v>12</v>
      </c>
      <c r="AW20" s="50" t="s">
        <v>12</v>
      </c>
      <c r="AX20" s="50" t="s">
        <v>6</v>
      </c>
      <c r="AY20" s="50" t="s">
        <v>12</v>
      </c>
      <c r="AZ20" s="50" t="s">
        <v>12</v>
      </c>
      <c r="BA20" s="50" t="s">
        <v>6</v>
      </c>
      <c r="BB20" s="50" t="s">
        <v>12</v>
      </c>
      <c r="BC20" s="50" t="s">
        <v>12</v>
      </c>
    </row>
    <row r="21" spans="1:55" ht="15.75" customHeight="1">
      <c r="A21" s="62"/>
      <c r="B21" s="62"/>
      <c r="C21" s="62"/>
      <c r="D21" s="51" t="s">
        <v>222</v>
      </c>
      <c r="E21" s="52" t="s">
        <v>12</v>
      </c>
      <c r="F21" s="46"/>
      <c r="G21" s="52"/>
      <c r="H21" s="52"/>
      <c r="I21" s="52"/>
      <c r="J21" s="52"/>
      <c r="K21" s="52"/>
      <c r="L21" s="52" t="s">
        <v>6</v>
      </c>
      <c r="M21" s="52" t="s">
        <v>6</v>
      </c>
      <c r="N21" s="52" t="s">
        <v>199</v>
      </c>
      <c r="O21" s="52" t="s">
        <v>12</v>
      </c>
      <c r="P21" s="50" t="s">
        <v>199</v>
      </c>
      <c r="Q21" s="50" t="s">
        <v>199</v>
      </c>
      <c r="R21" s="50" t="s">
        <v>12</v>
      </c>
      <c r="S21" s="48" t="s">
        <v>12</v>
      </c>
      <c r="T21" s="49" t="s">
        <v>12</v>
      </c>
      <c r="U21" s="49" t="s">
        <v>6</v>
      </c>
      <c r="V21" s="49" t="s">
        <v>6</v>
      </c>
      <c r="W21" s="49" t="s">
        <v>12</v>
      </c>
      <c r="X21" s="49" t="s">
        <v>12</v>
      </c>
      <c r="Y21" s="49" t="s">
        <v>12</v>
      </c>
      <c r="Z21" s="49" t="s">
        <v>12</v>
      </c>
      <c r="AA21" s="49" t="s">
        <v>12</v>
      </c>
      <c r="AB21" s="49" t="s">
        <v>6</v>
      </c>
      <c r="AC21" s="49" t="s">
        <v>6</v>
      </c>
      <c r="AD21" s="49" t="s">
        <v>12</v>
      </c>
      <c r="AE21" s="49" t="s">
        <v>12</v>
      </c>
      <c r="AF21" s="49" t="s">
        <v>6</v>
      </c>
      <c r="AG21" s="49" t="s">
        <v>6</v>
      </c>
      <c r="AH21" s="49" t="s">
        <v>12</v>
      </c>
      <c r="AI21" s="49" t="s">
        <v>12</v>
      </c>
      <c r="AJ21" s="49" t="s">
        <v>6</v>
      </c>
      <c r="AK21" s="50" t="s">
        <v>12</v>
      </c>
      <c r="AL21" s="50" t="s">
        <v>6</v>
      </c>
      <c r="AM21" s="50" t="s">
        <v>12</v>
      </c>
      <c r="AN21" s="50" t="s">
        <v>6</v>
      </c>
      <c r="AO21" s="50" t="s">
        <v>12</v>
      </c>
      <c r="AP21" s="50" t="s">
        <v>6</v>
      </c>
      <c r="AQ21" s="50" t="s">
        <v>6</v>
      </c>
      <c r="AR21" s="50" t="s">
        <v>6</v>
      </c>
      <c r="AS21" s="50" t="s">
        <v>6</v>
      </c>
      <c r="AT21" s="50" t="s">
        <v>12</v>
      </c>
      <c r="AU21" s="50" t="s">
        <v>6</v>
      </c>
      <c r="AV21" s="50" t="s">
        <v>6</v>
      </c>
      <c r="AW21" s="50" t="s">
        <v>12</v>
      </c>
      <c r="AX21" s="50" t="s">
        <v>6</v>
      </c>
      <c r="AY21" s="50" t="s">
        <v>6</v>
      </c>
      <c r="AZ21" s="50" t="s">
        <v>6</v>
      </c>
      <c r="BA21" s="50" t="s">
        <v>6</v>
      </c>
      <c r="BB21" s="50" t="s">
        <v>6</v>
      </c>
      <c r="BC21" s="50" t="s">
        <v>6</v>
      </c>
    </row>
    <row r="22" spans="1:55" ht="15.75" customHeight="1">
      <c r="A22" s="62"/>
      <c r="B22" s="62"/>
      <c r="C22" s="62"/>
      <c r="D22" s="51" t="s">
        <v>223</v>
      </c>
      <c r="E22" s="52" t="s">
        <v>12</v>
      </c>
      <c r="F22" s="46"/>
      <c r="G22" s="52"/>
      <c r="H22" s="52"/>
      <c r="I22" s="52"/>
      <c r="J22" s="52"/>
      <c r="K22" s="52"/>
      <c r="L22" s="52" t="s">
        <v>12</v>
      </c>
      <c r="M22" s="52" t="s">
        <v>12</v>
      </c>
      <c r="N22" s="52" t="s">
        <v>199</v>
      </c>
      <c r="O22" s="52" t="s">
        <v>12</v>
      </c>
      <c r="P22" s="50" t="s">
        <v>199</v>
      </c>
      <c r="Q22" s="50" t="s">
        <v>199</v>
      </c>
      <c r="R22" s="50" t="s">
        <v>12</v>
      </c>
      <c r="S22" s="48" t="s">
        <v>12</v>
      </c>
      <c r="T22" s="49" t="s">
        <v>12</v>
      </c>
      <c r="U22" s="49" t="s">
        <v>12</v>
      </c>
      <c r="V22" s="49" t="s">
        <v>12</v>
      </c>
      <c r="W22" s="49" t="s">
        <v>12</v>
      </c>
      <c r="X22" s="49" t="s">
        <v>12</v>
      </c>
      <c r="Y22" s="49" t="s">
        <v>12</v>
      </c>
      <c r="Z22" s="49" t="s">
        <v>12</v>
      </c>
      <c r="AA22" s="49" t="s">
        <v>12</v>
      </c>
      <c r="AB22" s="49" t="s">
        <v>12</v>
      </c>
      <c r="AC22" s="49" t="s">
        <v>12</v>
      </c>
      <c r="AD22" s="49" t="s">
        <v>12</v>
      </c>
      <c r="AE22" s="49" t="s">
        <v>12</v>
      </c>
      <c r="AF22" s="49" t="s">
        <v>12</v>
      </c>
      <c r="AG22" s="49" t="s">
        <v>12</v>
      </c>
      <c r="AH22" s="49" t="s">
        <v>12</v>
      </c>
      <c r="AI22" s="49" t="s">
        <v>12</v>
      </c>
      <c r="AJ22" s="49" t="s">
        <v>12</v>
      </c>
      <c r="AK22" s="50" t="s">
        <v>6</v>
      </c>
      <c r="AL22" s="50" t="s">
        <v>6</v>
      </c>
      <c r="AM22" s="50" t="s">
        <v>12</v>
      </c>
      <c r="AN22" s="50" t="s">
        <v>6</v>
      </c>
      <c r="AO22" s="50" t="s">
        <v>12</v>
      </c>
      <c r="AP22" s="50" t="s">
        <v>6</v>
      </c>
      <c r="AQ22" s="50" t="s">
        <v>6</v>
      </c>
      <c r="AR22" s="50" t="s">
        <v>6</v>
      </c>
      <c r="AS22" s="50" t="s">
        <v>6</v>
      </c>
      <c r="AT22" s="50" t="s">
        <v>6</v>
      </c>
      <c r="AU22" s="50" t="s">
        <v>12</v>
      </c>
      <c r="AV22" s="50" t="s">
        <v>12</v>
      </c>
      <c r="AW22" s="50" t="s">
        <v>12</v>
      </c>
      <c r="AX22" s="50" t="s">
        <v>6</v>
      </c>
      <c r="AY22" s="50" t="s">
        <v>6</v>
      </c>
      <c r="AZ22" s="50" t="s">
        <v>12</v>
      </c>
      <c r="BA22" s="50" t="s">
        <v>6</v>
      </c>
      <c r="BB22" s="50" t="s">
        <v>6</v>
      </c>
      <c r="BC22" s="50" t="s">
        <v>6</v>
      </c>
    </row>
    <row r="23" spans="1:55" ht="15.75" customHeight="1">
      <c r="A23" s="62"/>
      <c r="B23" s="62"/>
      <c r="C23" s="62"/>
      <c r="D23" s="51" t="s">
        <v>224</v>
      </c>
      <c r="E23" s="52" t="s">
        <v>12</v>
      </c>
      <c r="F23" s="46"/>
      <c r="G23" s="52"/>
      <c r="H23" s="52"/>
      <c r="I23" s="52"/>
      <c r="J23" s="52"/>
      <c r="K23" s="52"/>
      <c r="L23" s="52" t="s">
        <v>12</v>
      </c>
      <c r="M23" s="52" t="s">
        <v>12</v>
      </c>
      <c r="N23" s="52" t="s">
        <v>199</v>
      </c>
      <c r="O23" s="52" t="s">
        <v>12</v>
      </c>
      <c r="P23" s="50" t="s">
        <v>199</v>
      </c>
      <c r="Q23" s="50" t="s">
        <v>199</v>
      </c>
      <c r="R23" s="50" t="s">
        <v>12</v>
      </c>
      <c r="S23" s="48" t="s">
        <v>12</v>
      </c>
      <c r="T23" s="49" t="s">
        <v>12</v>
      </c>
      <c r="U23" s="49" t="s">
        <v>12</v>
      </c>
      <c r="V23" s="49" t="s">
        <v>12</v>
      </c>
      <c r="W23" s="49" t="s">
        <v>12</v>
      </c>
      <c r="X23" s="49" t="s">
        <v>12</v>
      </c>
      <c r="Y23" s="49" t="s">
        <v>12</v>
      </c>
      <c r="Z23" s="49" t="s">
        <v>12</v>
      </c>
      <c r="AA23" s="49" t="s">
        <v>12</v>
      </c>
      <c r="AB23" s="49" t="s">
        <v>12</v>
      </c>
      <c r="AC23" s="49" t="s">
        <v>12</v>
      </c>
      <c r="AD23" s="49" t="s">
        <v>12</v>
      </c>
      <c r="AE23" s="49" t="s">
        <v>12</v>
      </c>
      <c r="AF23" s="49" t="s">
        <v>12</v>
      </c>
      <c r="AG23" s="49" t="s">
        <v>12</v>
      </c>
      <c r="AH23" s="49" t="s">
        <v>12</v>
      </c>
      <c r="AI23" s="49" t="s">
        <v>12</v>
      </c>
      <c r="AJ23" s="49" t="s">
        <v>12</v>
      </c>
      <c r="AK23" s="50" t="s">
        <v>201</v>
      </c>
      <c r="AL23" s="50" t="s">
        <v>12</v>
      </c>
      <c r="AM23" s="50" t="s">
        <v>12</v>
      </c>
      <c r="AN23" s="50" t="s">
        <v>12</v>
      </c>
      <c r="AO23" s="50" t="s">
        <v>12</v>
      </c>
      <c r="AP23" s="50" t="s">
        <v>12</v>
      </c>
      <c r="AQ23" s="50" t="s">
        <v>12</v>
      </c>
      <c r="AR23" s="50" t="s">
        <v>12</v>
      </c>
      <c r="AS23" s="50" t="s">
        <v>201</v>
      </c>
      <c r="AT23" s="50" t="s">
        <v>12</v>
      </c>
      <c r="AU23" s="50" t="s">
        <v>201</v>
      </c>
      <c r="AV23" s="50" t="s">
        <v>12</v>
      </c>
      <c r="AW23" s="50" t="s">
        <v>12</v>
      </c>
      <c r="AX23" s="50" t="s">
        <v>201</v>
      </c>
      <c r="AY23" s="50" t="s">
        <v>12</v>
      </c>
      <c r="AZ23" s="50" t="s">
        <v>201</v>
      </c>
      <c r="BA23" s="50" t="s">
        <v>12</v>
      </c>
      <c r="BB23" s="50" t="s">
        <v>12</v>
      </c>
      <c r="BC23" s="50" t="s">
        <v>12</v>
      </c>
    </row>
    <row r="24" spans="1:55" ht="15.75" customHeight="1">
      <c r="A24" s="62"/>
      <c r="B24" s="62"/>
      <c r="C24" s="63"/>
      <c r="D24" s="51" t="s">
        <v>225</v>
      </c>
      <c r="E24" s="52" t="s">
        <v>12</v>
      </c>
      <c r="F24" s="46"/>
      <c r="G24" s="52"/>
      <c r="H24" s="52"/>
      <c r="I24" s="52"/>
      <c r="J24" s="52"/>
      <c r="K24" s="52"/>
      <c r="L24" s="52" t="s">
        <v>12</v>
      </c>
      <c r="M24" s="52" t="s">
        <v>12</v>
      </c>
      <c r="N24" s="52" t="s">
        <v>199</v>
      </c>
      <c r="O24" s="52" t="s">
        <v>12</v>
      </c>
      <c r="P24" s="50" t="s">
        <v>199</v>
      </c>
      <c r="Q24" s="50" t="s">
        <v>199</v>
      </c>
      <c r="R24" s="50" t="s">
        <v>6</v>
      </c>
      <c r="S24" s="48" t="s">
        <v>12</v>
      </c>
      <c r="T24" s="49" t="s">
        <v>12</v>
      </c>
      <c r="U24" s="49" t="s">
        <v>12</v>
      </c>
      <c r="V24" s="49" t="s">
        <v>12</v>
      </c>
      <c r="W24" s="49" t="s">
        <v>12</v>
      </c>
      <c r="X24" s="49" t="s">
        <v>12</v>
      </c>
      <c r="Y24" s="49" t="s">
        <v>12</v>
      </c>
      <c r="Z24" s="49" t="s">
        <v>12</v>
      </c>
      <c r="AA24" s="49" t="s">
        <v>12</v>
      </c>
      <c r="AB24" s="49" t="s">
        <v>12</v>
      </c>
      <c r="AC24" s="49" t="s">
        <v>12</v>
      </c>
      <c r="AD24" s="49" t="s">
        <v>12</v>
      </c>
      <c r="AE24" s="49" t="s">
        <v>12</v>
      </c>
      <c r="AF24" s="49" t="s">
        <v>12</v>
      </c>
      <c r="AG24" s="49" t="s">
        <v>12</v>
      </c>
      <c r="AH24" s="49" t="s">
        <v>12</v>
      </c>
      <c r="AI24" s="49" t="s">
        <v>12</v>
      </c>
      <c r="AJ24" s="49" t="s">
        <v>12</v>
      </c>
      <c r="AK24" s="50" t="s">
        <v>201</v>
      </c>
      <c r="AL24" s="50" t="s">
        <v>12</v>
      </c>
      <c r="AM24" s="50" t="s">
        <v>12</v>
      </c>
      <c r="AN24" s="50" t="s">
        <v>12</v>
      </c>
      <c r="AO24" s="50" t="s">
        <v>12</v>
      </c>
      <c r="AP24" s="50" t="s">
        <v>12</v>
      </c>
      <c r="AQ24" s="50" t="s">
        <v>12</v>
      </c>
      <c r="AR24" s="50" t="s">
        <v>12</v>
      </c>
      <c r="AS24" s="50" t="s">
        <v>201</v>
      </c>
      <c r="AT24" s="50" t="s">
        <v>12</v>
      </c>
      <c r="AU24" s="50" t="s">
        <v>201</v>
      </c>
      <c r="AV24" s="50" t="s">
        <v>12</v>
      </c>
      <c r="AW24" s="50" t="s">
        <v>12</v>
      </c>
      <c r="AX24" s="50" t="s">
        <v>201</v>
      </c>
      <c r="AY24" s="50" t="s">
        <v>12</v>
      </c>
      <c r="AZ24" s="50" t="s">
        <v>201</v>
      </c>
      <c r="BA24" s="50" t="s">
        <v>12</v>
      </c>
      <c r="BB24" s="50" t="s">
        <v>12</v>
      </c>
      <c r="BC24" s="50" t="s">
        <v>12</v>
      </c>
    </row>
    <row r="25" spans="1:55" ht="15.75" customHeight="1">
      <c r="A25" s="62"/>
      <c r="B25" s="62"/>
      <c r="C25" s="85" t="s">
        <v>226</v>
      </c>
      <c r="D25" s="51" t="s">
        <v>227</v>
      </c>
      <c r="E25" s="52" t="s">
        <v>12</v>
      </c>
      <c r="F25" s="46"/>
      <c r="G25" s="52"/>
      <c r="H25" s="52"/>
      <c r="I25" s="52"/>
      <c r="J25" s="52"/>
      <c r="K25" s="52"/>
      <c r="L25" s="52" t="s">
        <v>12</v>
      </c>
      <c r="M25" s="52" t="s">
        <v>12</v>
      </c>
      <c r="N25" s="52" t="s">
        <v>199</v>
      </c>
      <c r="O25" s="52" t="s">
        <v>12</v>
      </c>
      <c r="P25" s="50" t="s">
        <v>199</v>
      </c>
      <c r="Q25" s="50" t="s">
        <v>199</v>
      </c>
      <c r="R25" s="50" t="s">
        <v>12</v>
      </c>
      <c r="S25" s="48" t="s">
        <v>12</v>
      </c>
      <c r="T25" s="49" t="s">
        <v>12</v>
      </c>
      <c r="U25" s="49" t="s">
        <v>12</v>
      </c>
      <c r="V25" s="49" t="s">
        <v>12</v>
      </c>
      <c r="W25" s="49" t="s">
        <v>12</v>
      </c>
      <c r="X25" s="49" t="s">
        <v>12</v>
      </c>
      <c r="Y25" s="49" t="s">
        <v>12</v>
      </c>
      <c r="Z25" s="49" t="s">
        <v>12</v>
      </c>
      <c r="AA25" s="49" t="s">
        <v>12</v>
      </c>
      <c r="AB25" s="49" t="s">
        <v>12</v>
      </c>
      <c r="AC25" s="49" t="s">
        <v>12</v>
      </c>
      <c r="AD25" s="49" t="s">
        <v>12</v>
      </c>
      <c r="AE25" s="49" t="s">
        <v>12</v>
      </c>
      <c r="AF25" s="49" t="s">
        <v>12</v>
      </c>
      <c r="AG25" s="49" t="s">
        <v>12</v>
      </c>
      <c r="AH25" s="49" t="s">
        <v>12</v>
      </c>
      <c r="AI25" s="49" t="s">
        <v>12</v>
      </c>
      <c r="AJ25" s="49" t="s">
        <v>12</v>
      </c>
      <c r="AK25" s="50" t="s">
        <v>201</v>
      </c>
      <c r="AL25" s="50" t="s">
        <v>12</v>
      </c>
      <c r="AM25" s="50" t="s">
        <v>12</v>
      </c>
      <c r="AN25" s="50" t="s">
        <v>12</v>
      </c>
      <c r="AO25" s="50" t="s">
        <v>12</v>
      </c>
      <c r="AP25" s="50" t="s">
        <v>12</v>
      </c>
      <c r="AQ25" s="50" t="s">
        <v>12</v>
      </c>
      <c r="AR25" s="50" t="s">
        <v>12</v>
      </c>
      <c r="AS25" s="50" t="s">
        <v>6</v>
      </c>
      <c r="AT25" s="50" t="s">
        <v>12</v>
      </c>
      <c r="AU25" s="50" t="s">
        <v>6</v>
      </c>
      <c r="AV25" s="50" t="s">
        <v>12</v>
      </c>
      <c r="AW25" s="50" t="s">
        <v>6</v>
      </c>
      <c r="AX25" s="50" t="s">
        <v>6</v>
      </c>
      <c r="AY25" s="50" t="s">
        <v>12</v>
      </c>
      <c r="AZ25" s="50" t="s">
        <v>201</v>
      </c>
      <c r="BA25" s="50" t="s">
        <v>12</v>
      </c>
      <c r="BB25" s="50" t="s">
        <v>12</v>
      </c>
      <c r="BC25" s="50" t="s">
        <v>228</v>
      </c>
    </row>
    <row r="26" spans="1:55" ht="15.75" customHeight="1">
      <c r="A26" s="63"/>
      <c r="B26" s="63"/>
      <c r="C26" s="63"/>
      <c r="D26" s="51" t="s">
        <v>229</v>
      </c>
      <c r="E26" s="52" t="s">
        <v>12</v>
      </c>
      <c r="F26" s="46"/>
      <c r="G26" s="52"/>
      <c r="H26" s="52"/>
      <c r="I26" s="52"/>
      <c r="J26" s="52"/>
      <c r="K26" s="52"/>
      <c r="L26" s="52" t="s">
        <v>12</v>
      </c>
      <c r="M26" s="52" t="s">
        <v>12</v>
      </c>
      <c r="N26" s="52" t="s">
        <v>199</v>
      </c>
      <c r="O26" s="52" t="s">
        <v>6</v>
      </c>
      <c r="P26" s="50" t="s">
        <v>200</v>
      </c>
      <c r="Q26" s="50" t="s">
        <v>199</v>
      </c>
      <c r="R26" s="50" t="s">
        <v>12</v>
      </c>
      <c r="S26" s="48" t="s">
        <v>12</v>
      </c>
      <c r="T26" s="49" t="s">
        <v>12</v>
      </c>
      <c r="U26" s="49" t="s">
        <v>6</v>
      </c>
      <c r="V26" s="49" t="s">
        <v>12</v>
      </c>
      <c r="W26" s="49" t="s">
        <v>12</v>
      </c>
      <c r="X26" s="49" t="s">
        <v>6</v>
      </c>
      <c r="Y26" s="49" t="s">
        <v>12</v>
      </c>
      <c r="Z26" s="49" t="s">
        <v>12</v>
      </c>
      <c r="AA26" s="49" t="s">
        <v>12</v>
      </c>
      <c r="AB26" s="49" t="s">
        <v>6</v>
      </c>
      <c r="AC26" s="49" t="s">
        <v>12</v>
      </c>
      <c r="AD26" s="49" t="s">
        <v>12</v>
      </c>
      <c r="AE26" s="49" t="s">
        <v>6</v>
      </c>
      <c r="AF26" s="49" t="s">
        <v>6</v>
      </c>
      <c r="AG26" s="49" t="s">
        <v>6</v>
      </c>
      <c r="AH26" s="49" t="s">
        <v>12</v>
      </c>
      <c r="AI26" s="49" t="s">
        <v>12</v>
      </c>
      <c r="AJ26" s="49" t="s">
        <v>6</v>
      </c>
      <c r="AK26" s="50" t="s">
        <v>201</v>
      </c>
      <c r="AL26" s="50" t="s">
        <v>6</v>
      </c>
      <c r="AM26" s="50" t="s">
        <v>12</v>
      </c>
      <c r="AN26" s="50" t="s">
        <v>12</v>
      </c>
      <c r="AO26" s="50" t="s">
        <v>12</v>
      </c>
      <c r="AP26" s="50" t="s">
        <v>12</v>
      </c>
      <c r="AQ26" s="50" t="s">
        <v>12</v>
      </c>
      <c r="AR26" s="50" t="s">
        <v>6</v>
      </c>
      <c r="AS26" s="50" t="s">
        <v>201</v>
      </c>
      <c r="AT26" s="50" t="s">
        <v>12</v>
      </c>
      <c r="AU26" s="50" t="s">
        <v>201</v>
      </c>
      <c r="AV26" s="50" t="s">
        <v>12</v>
      </c>
      <c r="AW26" s="50" t="s">
        <v>12</v>
      </c>
      <c r="AX26" s="50" t="s">
        <v>201</v>
      </c>
      <c r="AY26" s="50" t="s">
        <v>12</v>
      </c>
      <c r="AZ26" s="50" t="s">
        <v>201</v>
      </c>
      <c r="BA26" s="50" t="s">
        <v>12</v>
      </c>
      <c r="BB26" s="50" t="s">
        <v>12</v>
      </c>
      <c r="BC26" s="50" t="s">
        <v>12</v>
      </c>
    </row>
    <row r="27" spans="1:55" ht="15.75" customHeight="1">
      <c r="A27" s="85" t="s">
        <v>230</v>
      </c>
      <c r="B27" s="85" t="s">
        <v>231</v>
      </c>
      <c r="C27" s="85" t="s">
        <v>232</v>
      </c>
      <c r="D27" s="51" t="s">
        <v>233</v>
      </c>
      <c r="E27" s="52" t="s">
        <v>6</v>
      </c>
      <c r="F27" s="46"/>
      <c r="G27" s="52"/>
      <c r="H27" s="52"/>
      <c r="I27" s="52"/>
      <c r="J27" s="52"/>
      <c r="K27" s="52"/>
      <c r="L27" s="52" t="s">
        <v>6</v>
      </c>
      <c r="M27" s="52" t="s">
        <v>6</v>
      </c>
      <c r="N27" s="52" t="s">
        <v>199</v>
      </c>
      <c r="O27" s="52" t="s">
        <v>12</v>
      </c>
      <c r="P27" s="50" t="s">
        <v>200</v>
      </c>
      <c r="Q27" s="50" t="s">
        <v>199</v>
      </c>
      <c r="R27" s="50" t="s">
        <v>12</v>
      </c>
      <c r="S27" s="48" t="s">
        <v>12</v>
      </c>
      <c r="T27" s="49" t="s">
        <v>12</v>
      </c>
      <c r="U27" s="49" t="s">
        <v>12</v>
      </c>
      <c r="V27" s="49" t="s">
        <v>12</v>
      </c>
      <c r="W27" s="49" t="s">
        <v>12</v>
      </c>
      <c r="X27" s="49" t="s">
        <v>12</v>
      </c>
      <c r="Y27" s="49" t="s">
        <v>12</v>
      </c>
      <c r="Z27" s="49" t="s">
        <v>12</v>
      </c>
      <c r="AA27" s="49" t="s">
        <v>12</v>
      </c>
      <c r="AB27" s="49" t="s">
        <v>12</v>
      </c>
      <c r="AC27" s="49" t="s">
        <v>12</v>
      </c>
      <c r="AD27" s="49" t="s">
        <v>12</v>
      </c>
      <c r="AE27" s="49" t="s">
        <v>12</v>
      </c>
      <c r="AF27" s="49" t="s">
        <v>12</v>
      </c>
      <c r="AG27" s="49" t="s">
        <v>12</v>
      </c>
      <c r="AH27" s="49" t="s">
        <v>12</v>
      </c>
      <c r="AI27" s="49" t="s">
        <v>12</v>
      </c>
      <c r="AJ27" s="49" t="s">
        <v>12</v>
      </c>
      <c r="AK27" s="50" t="s">
        <v>6</v>
      </c>
      <c r="AL27" s="50" t="s">
        <v>6</v>
      </c>
      <c r="AM27" s="50" t="s">
        <v>6</v>
      </c>
      <c r="AN27" s="50" t="s">
        <v>6</v>
      </c>
      <c r="AO27" s="50" t="s">
        <v>6</v>
      </c>
      <c r="AP27" s="50" t="s">
        <v>6</v>
      </c>
      <c r="AQ27" s="50" t="s">
        <v>6</v>
      </c>
      <c r="AR27" s="50" t="s">
        <v>6</v>
      </c>
      <c r="AS27" s="50" t="s">
        <v>6</v>
      </c>
      <c r="AT27" s="50" t="s">
        <v>12</v>
      </c>
      <c r="AU27" s="50" t="s">
        <v>6</v>
      </c>
      <c r="AV27" s="50" t="s">
        <v>6</v>
      </c>
      <c r="AW27" s="50" t="s">
        <v>6</v>
      </c>
      <c r="AX27" s="50" t="s">
        <v>6</v>
      </c>
      <c r="AY27" s="50" t="s">
        <v>6</v>
      </c>
      <c r="AZ27" s="50" t="s">
        <v>6</v>
      </c>
      <c r="BA27" s="50" t="s">
        <v>6</v>
      </c>
      <c r="BB27" s="50" t="s">
        <v>6</v>
      </c>
      <c r="BC27" s="50" t="s">
        <v>6</v>
      </c>
    </row>
    <row r="28" spans="1:55" ht="15.75" customHeight="1">
      <c r="A28" s="62"/>
      <c r="B28" s="62"/>
      <c r="C28" s="62"/>
      <c r="D28" s="51" t="s">
        <v>234</v>
      </c>
      <c r="E28" s="52" t="s">
        <v>12</v>
      </c>
      <c r="F28" s="46"/>
      <c r="G28" s="52"/>
      <c r="H28" s="52"/>
      <c r="I28" s="52"/>
      <c r="J28" s="52"/>
      <c r="K28" s="52"/>
      <c r="L28" s="52" t="s">
        <v>6</v>
      </c>
      <c r="M28" s="52" t="s">
        <v>6</v>
      </c>
      <c r="N28" s="52" t="s">
        <v>199</v>
      </c>
      <c r="O28" s="52" t="s">
        <v>12</v>
      </c>
      <c r="P28" s="50" t="s">
        <v>200</v>
      </c>
      <c r="Q28" s="50" t="s">
        <v>199</v>
      </c>
      <c r="R28" s="50" t="s">
        <v>12</v>
      </c>
      <c r="S28" s="48" t="s">
        <v>12</v>
      </c>
      <c r="T28" s="49" t="s">
        <v>12</v>
      </c>
      <c r="U28" s="49" t="s">
        <v>12</v>
      </c>
      <c r="V28" s="49" t="s">
        <v>12</v>
      </c>
      <c r="W28" s="49" t="s">
        <v>12</v>
      </c>
      <c r="X28" s="49" t="s">
        <v>12</v>
      </c>
      <c r="Y28" s="49" t="s">
        <v>12</v>
      </c>
      <c r="Z28" s="49" t="s">
        <v>12</v>
      </c>
      <c r="AA28" s="49" t="s">
        <v>12</v>
      </c>
      <c r="AB28" s="49" t="s">
        <v>12</v>
      </c>
      <c r="AC28" s="49" t="s">
        <v>12</v>
      </c>
      <c r="AD28" s="49" t="s">
        <v>12</v>
      </c>
      <c r="AE28" s="49" t="s">
        <v>12</v>
      </c>
      <c r="AF28" s="49" t="s">
        <v>12</v>
      </c>
      <c r="AG28" s="49" t="s">
        <v>12</v>
      </c>
      <c r="AH28" s="49" t="s">
        <v>12</v>
      </c>
      <c r="AI28" s="49" t="s">
        <v>12</v>
      </c>
      <c r="AJ28" s="49" t="s">
        <v>12</v>
      </c>
      <c r="AK28" s="50" t="s">
        <v>201</v>
      </c>
      <c r="AL28" s="50" t="s">
        <v>6</v>
      </c>
      <c r="AM28" s="50" t="s">
        <v>12</v>
      </c>
      <c r="AN28" s="50" t="s">
        <v>12</v>
      </c>
      <c r="AO28" s="50" t="s">
        <v>12</v>
      </c>
      <c r="AP28" s="50" t="s">
        <v>12</v>
      </c>
      <c r="AQ28" s="50" t="s">
        <v>12</v>
      </c>
      <c r="AR28" s="50" t="s">
        <v>12</v>
      </c>
      <c r="AS28" s="50" t="s">
        <v>201</v>
      </c>
      <c r="AT28" s="50" t="s">
        <v>12</v>
      </c>
      <c r="AU28" s="50" t="s">
        <v>201</v>
      </c>
      <c r="AV28" s="50" t="s">
        <v>12</v>
      </c>
      <c r="AW28" s="50" t="s">
        <v>12</v>
      </c>
      <c r="AX28" s="50" t="s">
        <v>201</v>
      </c>
      <c r="AY28" s="50" t="s">
        <v>12</v>
      </c>
      <c r="AZ28" s="50" t="s">
        <v>201</v>
      </c>
      <c r="BA28" s="50" t="s">
        <v>12</v>
      </c>
      <c r="BB28" s="50" t="s">
        <v>12</v>
      </c>
      <c r="BC28" s="50" t="s">
        <v>12</v>
      </c>
    </row>
    <row r="29" spans="1:55" ht="15.75" customHeight="1">
      <c r="A29" s="62"/>
      <c r="B29" s="62"/>
      <c r="C29" s="62"/>
      <c r="D29" s="54" t="s">
        <v>235</v>
      </c>
      <c r="E29" s="52" t="s">
        <v>12</v>
      </c>
      <c r="F29" s="46"/>
      <c r="G29" s="52"/>
      <c r="H29" s="52"/>
      <c r="I29" s="52"/>
      <c r="J29" s="52"/>
      <c r="K29" s="52"/>
      <c r="L29" s="52" t="s">
        <v>12</v>
      </c>
      <c r="M29" s="52" t="s">
        <v>12</v>
      </c>
      <c r="N29" s="52" t="s">
        <v>199</v>
      </c>
      <c r="O29" s="52" t="s">
        <v>12</v>
      </c>
      <c r="P29" s="50" t="s">
        <v>199</v>
      </c>
      <c r="Q29" s="50" t="s">
        <v>199</v>
      </c>
      <c r="R29" s="50" t="s">
        <v>12</v>
      </c>
      <c r="S29" s="48" t="s">
        <v>12</v>
      </c>
      <c r="T29" s="49" t="s">
        <v>12</v>
      </c>
      <c r="U29" s="49" t="s">
        <v>12</v>
      </c>
      <c r="V29" s="49" t="s">
        <v>12</v>
      </c>
      <c r="W29" s="49" t="s">
        <v>12</v>
      </c>
      <c r="X29" s="49" t="s">
        <v>12</v>
      </c>
      <c r="Y29" s="49" t="s">
        <v>12</v>
      </c>
      <c r="Z29" s="49" t="s">
        <v>12</v>
      </c>
      <c r="AA29" s="49" t="s">
        <v>12</v>
      </c>
      <c r="AB29" s="49" t="s">
        <v>12</v>
      </c>
      <c r="AC29" s="49" t="s">
        <v>12</v>
      </c>
      <c r="AD29" s="49" t="s">
        <v>12</v>
      </c>
      <c r="AE29" s="49" t="s">
        <v>12</v>
      </c>
      <c r="AF29" s="49" t="s">
        <v>12</v>
      </c>
      <c r="AG29" s="49" t="s">
        <v>12</v>
      </c>
      <c r="AH29" s="49" t="s">
        <v>12</v>
      </c>
      <c r="AI29" s="49" t="s">
        <v>12</v>
      </c>
      <c r="AJ29" s="49" t="s">
        <v>12</v>
      </c>
      <c r="AK29" s="50" t="s">
        <v>12</v>
      </c>
      <c r="AL29" s="50" t="s">
        <v>12</v>
      </c>
      <c r="AM29" s="50" t="s">
        <v>12</v>
      </c>
      <c r="AN29" s="50" t="s">
        <v>12</v>
      </c>
      <c r="AO29" s="50" t="s">
        <v>12</v>
      </c>
      <c r="AP29" s="50" t="s">
        <v>12</v>
      </c>
      <c r="AQ29" s="50" t="s">
        <v>12</v>
      </c>
      <c r="AR29" s="50" t="s">
        <v>12</v>
      </c>
      <c r="AS29" s="50" t="s">
        <v>201</v>
      </c>
      <c r="AT29" s="50" t="s">
        <v>201</v>
      </c>
      <c r="AU29" s="50" t="s">
        <v>201</v>
      </c>
      <c r="AV29" s="50" t="s">
        <v>12</v>
      </c>
      <c r="AW29" s="50" t="s">
        <v>12</v>
      </c>
      <c r="AX29" s="50" t="s">
        <v>201</v>
      </c>
      <c r="AY29" s="50" t="s">
        <v>12</v>
      </c>
      <c r="AZ29" s="50" t="s">
        <v>201</v>
      </c>
      <c r="BA29" s="50" t="s">
        <v>201</v>
      </c>
      <c r="BB29" s="50" t="s">
        <v>12</v>
      </c>
      <c r="BC29" s="50" t="s">
        <v>12</v>
      </c>
    </row>
    <row r="30" spans="1:55" ht="15.75" customHeight="1">
      <c r="A30" s="63"/>
      <c r="B30" s="63"/>
      <c r="C30" s="63"/>
      <c r="D30" s="51" t="s">
        <v>236</v>
      </c>
      <c r="E30" s="52" t="s">
        <v>12</v>
      </c>
      <c r="F30" s="46"/>
      <c r="G30" s="52"/>
      <c r="H30" s="52"/>
      <c r="I30" s="52"/>
      <c r="J30" s="52"/>
      <c r="K30" s="52"/>
      <c r="L30" s="52" t="s">
        <v>12</v>
      </c>
      <c r="M30" s="52" t="s">
        <v>12</v>
      </c>
      <c r="N30" s="52" t="s">
        <v>199</v>
      </c>
      <c r="O30" s="52" t="s">
        <v>12</v>
      </c>
      <c r="P30" s="50" t="s">
        <v>199</v>
      </c>
      <c r="Q30" s="50" t="s">
        <v>199</v>
      </c>
      <c r="R30" s="50" t="s">
        <v>12</v>
      </c>
      <c r="S30" s="48" t="s">
        <v>12</v>
      </c>
      <c r="T30" s="49" t="s">
        <v>12</v>
      </c>
      <c r="U30" s="49" t="s">
        <v>12</v>
      </c>
      <c r="V30" s="49" t="s">
        <v>12</v>
      </c>
      <c r="W30" s="49" t="s">
        <v>12</v>
      </c>
      <c r="X30" s="49" t="s">
        <v>12</v>
      </c>
      <c r="Y30" s="49" t="s">
        <v>12</v>
      </c>
      <c r="Z30" s="49" t="s">
        <v>12</v>
      </c>
      <c r="AA30" s="49" t="s">
        <v>12</v>
      </c>
      <c r="AB30" s="49" t="s">
        <v>12</v>
      </c>
      <c r="AC30" s="49" t="s">
        <v>12</v>
      </c>
      <c r="AD30" s="49" t="s">
        <v>12</v>
      </c>
      <c r="AE30" s="49" t="s">
        <v>12</v>
      </c>
      <c r="AF30" s="49" t="s">
        <v>12</v>
      </c>
      <c r="AG30" s="49" t="s">
        <v>12</v>
      </c>
      <c r="AH30" s="49" t="s">
        <v>12</v>
      </c>
      <c r="AI30" s="49" t="s">
        <v>12</v>
      </c>
      <c r="AJ30" s="49" t="s">
        <v>12</v>
      </c>
      <c r="AK30" s="50" t="s">
        <v>12</v>
      </c>
      <c r="AL30" s="50" t="s">
        <v>12</v>
      </c>
      <c r="AM30" s="50" t="s">
        <v>12</v>
      </c>
      <c r="AN30" s="50" t="s">
        <v>12</v>
      </c>
      <c r="AO30" s="50" t="s">
        <v>201</v>
      </c>
      <c r="AP30" s="50" t="s">
        <v>12</v>
      </c>
      <c r="AQ30" s="50" t="s">
        <v>12</v>
      </c>
      <c r="AR30" s="50" t="s">
        <v>12</v>
      </c>
      <c r="AS30" s="50" t="s">
        <v>201</v>
      </c>
      <c r="AT30" s="50" t="s">
        <v>201</v>
      </c>
      <c r="AU30" s="50" t="s">
        <v>201</v>
      </c>
      <c r="AV30" s="50" t="s">
        <v>12</v>
      </c>
      <c r="AW30" s="50" t="s">
        <v>201</v>
      </c>
      <c r="AX30" s="50" t="s">
        <v>201</v>
      </c>
      <c r="AY30" s="50" t="s">
        <v>12</v>
      </c>
      <c r="AZ30" s="50" t="s">
        <v>201</v>
      </c>
      <c r="BA30" s="50" t="s">
        <v>201</v>
      </c>
      <c r="BB30" s="50" t="s">
        <v>12</v>
      </c>
      <c r="BC30" s="50" t="s">
        <v>12</v>
      </c>
    </row>
    <row r="31" spans="1:55" ht="16.5" customHeight="1">
      <c r="A31" s="25"/>
      <c r="B31" s="25"/>
      <c r="C31" s="27"/>
      <c r="D31" s="55" t="s">
        <v>12</v>
      </c>
      <c r="E31" s="56">
        <f t="shared" ref="E31:O31" si="0">COUNTIF(E$10:E$30,$D31)</f>
        <v>19</v>
      </c>
      <c r="F31" s="56">
        <f t="shared" si="0"/>
        <v>0</v>
      </c>
      <c r="G31" s="56">
        <f t="shared" si="0"/>
        <v>0</v>
      </c>
      <c r="H31" s="56">
        <f t="shared" si="0"/>
        <v>0</v>
      </c>
      <c r="I31" s="56">
        <f t="shared" si="0"/>
        <v>0</v>
      </c>
      <c r="J31" s="56">
        <f t="shared" si="0"/>
        <v>0</v>
      </c>
      <c r="K31" s="56">
        <f t="shared" si="0"/>
        <v>0</v>
      </c>
      <c r="L31" s="56">
        <f t="shared" si="0"/>
        <v>12</v>
      </c>
      <c r="M31" s="56">
        <f t="shared" si="0"/>
        <v>10</v>
      </c>
      <c r="N31" s="56">
        <f t="shared" si="0"/>
        <v>21</v>
      </c>
      <c r="O31" s="56">
        <f t="shared" si="0"/>
        <v>20</v>
      </c>
      <c r="P31" s="56">
        <f t="shared" ref="P31:Q31" si="1">COUNTIF(P10:P30,"SI")</f>
        <v>18</v>
      </c>
      <c r="Q31" s="56">
        <f t="shared" si="1"/>
        <v>21</v>
      </c>
      <c r="R31" s="56">
        <f t="shared" ref="R31:BC31" si="2">COUNTIF(R10:R30,"Si")</f>
        <v>18</v>
      </c>
      <c r="S31" s="56">
        <f t="shared" si="2"/>
        <v>21</v>
      </c>
      <c r="T31" s="56">
        <f t="shared" si="2"/>
        <v>20</v>
      </c>
      <c r="U31" s="56">
        <f t="shared" si="2"/>
        <v>18</v>
      </c>
      <c r="V31" s="56">
        <f t="shared" si="2"/>
        <v>19</v>
      </c>
      <c r="W31" s="56">
        <f t="shared" si="2"/>
        <v>20</v>
      </c>
      <c r="X31" s="56">
        <f t="shared" si="2"/>
        <v>18</v>
      </c>
      <c r="Y31" s="56">
        <f t="shared" si="2"/>
        <v>20</v>
      </c>
      <c r="Z31" s="56">
        <f t="shared" si="2"/>
        <v>20</v>
      </c>
      <c r="AA31" s="56">
        <f t="shared" si="2"/>
        <v>20</v>
      </c>
      <c r="AB31" s="56">
        <f t="shared" si="2"/>
        <v>18</v>
      </c>
      <c r="AC31" s="56">
        <f t="shared" si="2"/>
        <v>19</v>
      </c>
      <c r="AD31" s="56">
        <f t="shared" si="2"/>
        <v>20</v>
      </c>
      <c r="AE31" s="56">
        <f t="shared" si="2"/>
        <v>19</v>
      </c>
      <c r="AF31" s="56">
        <f t="shared" si="2"/>
        <v>17</v>
      </c>
      <c r="AG31" s="56">
        <f t="shared" si="2"/>
        <v>17</v>
      </c>
      <c r="AH31" s="56">
        <f t="shared" si="2"/>
        <v>20</v>
      </c>
      <c r="AI31" s="56">
        <f t="shared" si="2"/>
        <v>20</v>
      </c>
      <c r="AJ31" s="56">
        <f t="shared" si="2"/>
        <v>16</v>
      </c>
      <c r="AK31" s="57">
        <f t="shared" si="2"/>
        <v>7</v>
      </c>
      <c r="AL31" s="57">
        <f t="shared" si="2"/>
        <v>12</v>
      </c>
      <c r="AM31" s="57">
        <f t="shared" si="2"/>
        <v>19</v>
      </c>
      <c r="AN31" s="57">
        <f t="shared" si="2"/>
        <v>16</v>
      </c>
      <c r="AO31" s="57">
        <f t="shared" si="2"/>
        <v>19</v>
      </c>
      <c r="AP31" s="57">
        <f t="shared" si="2"/>
        <v>17</v>
      </c>
      <c r="AQ31" s="57">
        <f t="shared" si="2"/>
        <v>15</v>
      </c>
      <c r="AR31" s="57">
        <f t="shared" si="2"/>
        <v>12</v>
      </c>
      <c r="AS31" s="57">
        <f t="shared" si="2"/>
        <v>0</v>
      </c>
      <c r="AT31" s="57">
        <f t="shared" si="2"/>
        <v>17</v>
      </c>
      <c r="AU31" s="57">
        <f t="shared" si="2"/>
        <v>8</v>
      </c>
      <c r="AV31" s="57">
        <f t="shared" si="2"/>
        <v>18</v>
      </c>
      <c r="AW31" s="57">
        <f t="shared" si="2"/>
        <v>17</v>
      </c>
      <c r="AX31" s="57">
        <f t="shared" si="2"/>
        <v>9</v>
      </c>
      <c r="AY31" s="57">
        <f t="shared" si="2"/>
        <v>17</v>
      </c>
      <c r="AZ31" s="57">
        <f t="shared" si="2"/>
        <v>5</v>
      </c>
      <c r="BA31" s="57">
        <f t="shared" si="2"/>
        <v>14</v>
      </c>
      <c r="BB31" s="57">
        <f t="shared" si="2"/>
        <v>17</v>
      </c>
      <c r="BC31" s="57">
        <f t="shared" si="2"/>
        <v>16</v>
      </c>
    </row>
    <row r="32" spans="1:55" ht="16.5" customHeight="1">
      <c r="A32" s="25"/>
      <c r="B32" s="25"/>
      <c r="C32" s="27"/>
      <c r="D32" s="55" t="s">
        <v>6</v>
      </c>
      <c r="E32" s="56">
        <f t="shared" ref="E32:O32" si="3">COUNTIF(E$10:E$30,$D32)</f>
        <v>2</v>
      </c>
      <c r="F32" s="56">
        <f t="shared" si="3"/>
        <v>0</v>
      </c>
      <c r="G32" s="56">
        <f t="shared" si="3"/>
        <v>0</v>
      </c>
      <c r="H32" s="56">
        <f t="shared" si="3"/>
        <v>0</v>
      </c>
      <c r="I32" s="56">
        <f t="shared" si="3"/>
        <v>0</v>
      </c>
      <c r="J32" s="56">
        <f t="shared" si="3"/>
        <v>0</v>
      </c>
      <c r="K32" s="56">
        <f t="shared" si="3"/>
        <v>0</v>
      </c>
      <c r="L32" s="56">
        <f t="shared" si="3"/>
        <v>9</v>
      </c>
      <c r="M32" s="56">
        <f t="shared" si="3"/>
        <v>11</v>
      </c>
      <c r="N32" s="56">
        <f t="shared" si="3"/>
        <v>0</v>
      </c>
      <c r="O32" s="56">
        <f t="shared" si="3"/>
        <v>1</v>
      </c>
      <c r="P32" s="56">
        <f t="shared" ref="P32:BC32" si="4">COUNTIF(P10:P30,"No")</f>
        <v>3</v>
      </c>
      <c r="Q32" s="56">
        <f t="shared" si="4"/>
        <v>0</v>
      </c>
      <c r="R32" s="56">
        <f t="shared" si="4"/>
        <v>3</v>
      </c>
      <c r="S32" s="56">
        <f t="shared" si="4"/>
        <v>0</v>
      </c>
      <c r="T32" s="56">
        <f t="shared" si="4"/>
        <v>1</v>
      </c>
      <c r="U32" s="56">
        <f t="shared" si="4"/>
        <v>3</v>
      </c>
      <c r="V32" s="56">
        <f t="shared" si="4"/>
        <v>2</v>
      </c>
      <c r="W32" s="56">
        <f t="shared" si="4"/>
        <v>1</v>
      </c>
      <c r="X32" s="56">
        <f t="shared" si="4"/>
        <v>3</v>
      </c>
      <c r="Y32" s="56">
        <f t="shared" si="4"/>
        <v>1</v>
      </c>
      <c r="Z32" s="56">
        <f t="shared" si="4"/>
        <v>1</v>
      </c>
      <c r="AA32" s="56">
        <f t="shared" si="4"/>
        <v>1</v>
      </c>
      <c r="AB32" s="56">
        <f t="shared" si="4"/>
        <v>3</v>
      </c>
      <c r="AC32" s="56">
        <f t="shared" si="4"/>
        <v>2</v>
      </c>
      <c r="AD32" s="56">
        <f t="shared" si="4"/>
        <v>1</v>
      </c>
      <c r="AE32" s="56">
        <f t="shared" si="4"/>
        <v>2</v>
      </c>
      <c r="AF32" s="56">
        <f t="shared" si="4"/>
        <v>4</v>
      </c>
      <c r="AG32" s="56">
        <f t="shared" si="4"/>
        <v>4</v>
      </c>
      <c r="AH32" s="56">
        <f t="shared" si="4"/>
        <v>1</v>
      </c>
      <c r="AI32" s="56">
        <f t="shared" si="4"/>
        <v>1</v>
      </c>
      <c r="AJ32" s="56">
        <f t="shared" si="4"/>
        <v>5</v>
      </c>
      <c r="AK32" s="57">
        <f t="shared" si="4"/>
        <v>3</v>
      </c>
      <c r="AL32" s="57">
        <f t="shared" si="4"/>
        <v>9</v>
      </c>
      <c r="AM32" s="57">
        <f t="shared" si="4"/>
        <v>2</v>
      </c>
      <c r="AN32" s="57">
        <f t="shared" si="4"/>
        <v>5</v>
      </c>
      <c r="AO32" s="57">
        <f t="shared" si="4"/>
        <v>1</v>
      </c>
      <c r="AP32" s="57">
        <f t="shared" si="4"/>
        <v>4</v>
      </c>
      <c r="AQ32" s="57">
        <f t="shared" si="4"/>
        <v>6</v>
      </c>
      <c r="AR32" s="57">
        <f t="shared" si="4"/>
        <v>9</v>
      </c>
      <c r="AS32" s="57">
        <f t="shared" si="4"/>
        <v>7</v>
      </c>
      <c r="AT32" s="57">
        <f t="shared" si="4"/>
        <v>2</v>
      </c>
      <c r="AU32" s="57">
        <f t="shared" si="4"/>
        <v>4</v>
      </c>
      <c r="AV32" s="57">
        <f t="shared" si="4"/>
        <v>3</v>
      </c>
      <c r="AW32" s="57">
        <f t="shared" si="4"/>
        <v>3</v>
      </c>
      <c r="AX32" s="57">
        <f t="shared" si="4"/>
        <v>6</v>
      </c>
      <c r="AY32" s="57">
        <f t="shared" si="4"/>
        <v>4</v>
      </c>
      <c r="AZ32" s="57">
        <f t="shared" si="4"/>
        <v>3</v>
      </c>
      <c r="BA32" s="57">
        <f t="shared" si="4"/>
        <v>5</v>
      </c>
      <c r="BB32" s="57">
        <f t="shared" si="4"/>
        <v>4</v>
      </c>
      <c r="BC32" s="57">
        <f t="shared" si="4"/>
        <v>4</v>
      </c>
    </row>
    <row r="33" spans="1:55" ht="16.5" customHeight="1">
      <c r="A33" s="25"/>
      <c r="B33" s="25"/>
      <c r="C33" s="27"/>
      <c r="D33" s="55" t="s">
        <v>237</v>
      </c>
      <c r="E33" s="56">
        <f t="shared" ref="E33:BC33" si="5">COUNTIF(E10:E30,"")</f>
        <v>0</v>
      </c>
      <c r="F33" s="56">
        <f t="shared" si="5"/>
        <v>21</v>
      </c>
      <c r="G33" s="56">
        <f t="shared" si="5"/>
        <v>21</v>
      </c>
      <c r="H33" s="56">
        <f t="shared" si="5"/>
        <v>21</v>
      </c>
      <c r="I33" s="56">
        <f t="shared" si="5"/>
        <v>21</v>
      </c>
      <c r="J33" s="56">
        <f t="shared" si="5"/>
        <v>21</v>
      </c>
      <c r="K33" s="56">
        <f t="shared" si="5"/>
        <v>21</v>
      </c>
      <c r="L33" s="56">
        <f t="shared" si="5"/>
        <v>0</v>
      </c>
      <c r="M33" s="56">
        <f t="shared" si="5"/>
        <v>0</v>
      </c>
      <c r="N33" s="56">
        <f t="shared" si="5"/>
        <v>0</v>
      </c>
      <c r="O33" s="56">
        <f t="shared" si="5"/>
        <v>0</v>
      </c>
      <c r="P33" s="56">
        <f t="shared" si="5"/>
        <v>0</v>
      </c>
      <c r="Q33" s="56">
        <f t="shared" si="5"/>
        <v>0</v>
      </c>
      <c r="R33" s="56">
        <f t="shared" si="5"/>
        <v>0</v>
      </c>
      <c r="S33" s="56">
        <f t="shared" si="5"/>
        <v>0</v>
      </c>
      <c r="T33" s="56">
        <f t="shared" si="5"/>
        <v>0</v>
      </c>
      <c r="U33" s="56">
        <f t="shared" si="5"/>
        <v>0</v>
      </c>
      <c r="V33" s="56">
        <f t="shared" si="5"/>
        <v>0</v>
      </c>
      <c r="W33" s="56">
        <f t="shared" si="5"/>
        <v>0</v>
      </c>
      <c r="X33" s="56">
        <f t="shared" si="5"/>
        <v>0</v>
      </c>
      <c r="Y33" s="56">
        <f t="shared" si="5"/>
        <v>0</v>
      </c>
      <c r="Z33" s="56">
        <f t="shared" si="5"/>
        <v>0</v>
      </c>
      <c r="AA33" s="56">
        <f t="shared" si="5"/>
        <v>0</v>
      </c>
      <c r="AB33" s="56">
        <f t="shared" si="5"/>
        <v>0</v>
      </c>
      <c r="AC33" s="56">
        <f t="shared" si="5"/>
        <v>0</v>
      </c>
      <c r="AD33" s="56">
        <f t="shared" si="5"/>
        <v>0</v>
      </c>
      <c r="AE33" s="56">
        <f t="shared" si="5"/>
        <v>0</v>
      </c>
      <c r="AF33" s="56">
        <f t="shared" si="5"/>
        <v>0</v>
      </c>
      <c r="AG33" s="56">
        <f t="shared" si="5"/>
        <v>0</v>
      </c>
      <c r="AH33" s="56">
        <f t="shared" si="5"/>
        <v>0</v>
      </c>
      <c r="AI33" s="56">
        <f t="shared" si="5"/>
        <v>0</v>
      </c>
      <c r="AJ33" s="56">
        <f t="shared" si="5"/>
        <v>0</v>
      </c>
      <c r="AK33" s="57">
        <f t="shared" si="5"/>
        <v>0</v>
      </c>
      <c r="AL33" s="57">
        <f t="shared" si="5"/>
        <v>0</v>
      </c>
      <c r="AM33" s="57">
        <f t="shared" si="5"/>
        <v>0</v>
      </c>
      <c r="AN33" s="57">
        <f t="shared" si="5"/>
        <v>0</v>
      </c>
      <c r="AO33" s="57">
        <f t="shared" si="5"/>
        <v>0</v>
      </c>
      <c r="AP33" s="57">
        <f t="shared" si="5"/>
        <v>0</v>
      </c>
      <c r="AQ33" s="57">
        <f t="shared" si="5"/>
        <v>0</v>
      </c>
      <c r="AR33" s="57">
        <f t="shared" si="5"/>
        <v>0</v>
      </c>
      <c r="AS33" s="57">
        <f t="shared" si="5"/>
        <v>0</v>
      </c>
      <c r="AT33" s="57">
        <f t="shared" si="5"/>
        <v>0</v>
      </c>
      <c r="AU33" s="57">
        <f t="shared" si="5"/>
        <v>0</v>
      </c>
      <c r="AV33" s="57">
        <f t="shared" si="5"/>
        <v>0</v>
      </c>
      <c r="AW33" s="57">
        <f t="shared" si="5"/>
        <v>0</v>
      </c>
      <c r="AX33" s="57">
        <f t="shared" si="5"/>
        <v>0</v>
      </c>
      <c r="AY33" s="57">
        <f t="shared" si="5"/>
        <v>0</v>
      </c>
      <c r="AZ33" s="57">
        <f t="shared" si="5"/>
        <v>0</v>
      </c>
      <c r="BA33" s="57">
        <f t="shared" si="5"/>
        <v>0</v>
      </c>
      <c r="BB33" s="57">
        <f t="shared" si="5"/>
        <v>0</v>
      </c>
      <c r="BC33" s="57">
        <f t="shared" si="5"/>
        <v>0</v>
      </c>
    </row>
    <row r="34" spans="1:55" ht="16.5" customHeight="1">
      <c r="A34" s="25"/>
      <c r="B34" s="25"/>
      <c r="C34" s="27"/>
      <c r="D34" s="55" t="s">
        <v>238</v>
      </c>
      <c r="E34" s="58">
        <f t="shared" ref="E34:O34" si="6">E$31/SUM(E$31:E$33)</f>
        <v>0.90476190476190477</v>
      </c>
      <c r="F34" s="58">
        <f t="shared" si="6"/>
        <v>0</v>
      </c>
      <c r="G34" s="58">
        <f t="shared" si="6"/>
        <v>0</v>
      </c>
      <c r="H34" s="58">
        <f t="shared" si="6"/>
        <v>0</v>
      </c>
      <c r="I34" s="58">
        <f t="shared" si="6"/>
        <v>0</v>
      </c>
      <c r="J34" s="58">
        <f t="shared" si="6"/>
        <v>0</v>
      </c>
      <c r="K34" s="58">
        <f t="shared" si="6"/>
        <v>0</v>
      </c>
      <c r="L34" s="58">
        <f t="shared" si="6"/>
        <v>0.5714285714285714</v>
      </c>
      <c r="M34" s="58">
        <f t="shared" si="6"/>
        <v>0.47619047619047616</v>
      </c>
      <c r="N34" s="58">
        <f t="shared" si="6"/>
        <v>1</v>
      </c>
      <c r="O34" s="58">
        <f t="shared" si="6"/>
        <v>0.95238095238095233</v>
      </c>
      <c r="P34" s="58">
        <f t="shared" ref="P34:BC34" si="7">P31/SUM(P31:P33)</f>
        <v>0.8571428571428571</v>
      </c>
      <c r="Q34" s="58">
        <f t="shared" si="7"/>
        <v>1</v>
      </c>
      <c r="R34" s="58">
        <f t="shared" si="7"/>
        <v>0.8571428571428571</v>
      </c>
      <c r="S34" s="58">
        <f t="shared" si="7"/>
        <v>1</v>
      </c>
      <c r="T34" s="58">
        <f t="shared" si="7"/>
        <v>0.95238095238095233</v>
      </c>
      <c r="U34" s="58">
        <f t="shared" si="7"/>
        <v>0.8571428571428571</v>
      </c>
      <c r="V34" s="58">
        <f t="shared" si="7"/>
        <v>0.90476190476190477</v>
      </c>
      <c r="W34" s="58">
        <f t="shared" si="7"/>
        <v>0.95238095238095233</v>
      </c>
      <c r="X34" s="58">
        <f t="shared" si="7"/>
        <v>0.8571428571428571</v>
      </c>
      <c r="Y34" s="58">
        <f t="shared" si="7"/>
        <v>0.95238095238095233</v>
      </c>
      <c r="Z34" s="58">
        <f t="shared" si="7"/>
        <v>0.95238095238095233</v>
      </c>
      <c r="AA34" s="58">
        <f t="shared" si="7"/>
        <v>0.95238095238095233</v>
      </c>
      <c r="AB34" s="58">
        <f t="shared" si="7"/>
        <v>0.8571428571428571</v>
      </c>
      <c r="AC34" s="58">
        <f t="shared" si="7"/>
        <v>0.90476190476190477</v>
      </c>
      <c r="AD34" s="58">
        <f t="shared" si="7"/>
        <v>0.95238095238095233</v>
      </c>
      <c r="AE34" s="58">
        <f t="shared" si="7"/>
        <v>0.90476190476190477</v>
      </c>
      <c r="AF34" s="58">
        <f t="shared" si="7"/>
        <v>0.80952380952380953</v>
      </c>
      <c r="AG34" s="58">
        <f t="shared" si="7"/>
        <v>0.80952380952380953</v>
      </c>
      <c r="AH34" s="58">
        <f t="shared" si="7"/>
        <v>0.95238095238095233</v>
      </c>
      <c r="AI34" s="58">
        <f t="shared" si="7"/>
        <v>0.95238095238095233</v>
      </c>
      <c r="AJ34" s="58">
        <f t="shared" si="7"/>
        <v>0.76190476190476186</v>
      </c>
      <c r="AK34" s="59">
        <f t="shared" si="7"/>
        <v>0.7</v>
      </c>
      <c r="AL34" s="59">
        <f t="shared" si="7"/>
        <v>0.5714285714285714</v>
      </c>
      <c r="AM34" s="59">
        <f t="shared" si="7"/>
        <v>0.90476190476190477</v>
      </c>
      <c r="AN34" s="59">
        <f t="shared" si="7"/>
        <v>0.76190476190476186</v>
      </c>
      <c r="AO34" s="59">
        <f t="shared" si="7"/>
        <v>0.95</v>
      </c>
      <c r="AP34" s="59">
        <f t="shared" si="7"/>
        <v>0.80952380952380953</v>
      </c>
      <c r="AQ34" s="59">
        <f t="shared" si="7"/>
        <v>0.7142857142857143</v>
      </c>
      <c r="AR34" s="59">
        <f t="shared" si="7"/>
        <v>0.5714285714285714</v>
      </c>
      <c r="AS34" s="59">
        <f t="shared" si="7"/>
        <v>0</v>
      </c>
      <c r="AT34" s="59">
        <f t="shared" si="7"/>
        <v>0.89473684210526316</v>
      </c>
      <c r="AU34" s="59">
        <f t="shared" si="7"/>
        <v>0.66666666666666663</v>
      </c>
      <c r="AV34" s="59">
        <f t="shared" si="7"/>
        <v>0.8571428571428571</v>
      </c>
      <c r="AW34" s="59">
        <f t="shared" si="7"/>
        <v>0.85</v>
      </c>
      <c r="AX34" s="59">
        <f t="shared" si="7"/>
        <v>0.6</v>
      </c>
      <c r="AY34" s="59">
        <f t="shared" si="7"/>
        <v>0.80952380952380953</v>
      </c>
      <c r="AZ34" s="59">
        <f t="shared" si="7"/>
        <v>0.625</v>
      </c>
      <c r="BA34" s="59">
        <f t="shared" si="7"/>
        <v>0.73684210526315785</v>
      </c>
      <c r="BB34" s="59">
        <f t="shared" si="7"/>
        <v>0.80952380952380953</v>
      </c>
      <c r="BC34" s="59">
        <f t="shared" si="7"/>
        <v>0.8</v>
      </c>
    </row>
    <row r="35" spans="1:55" ht="16.5" customHeight="1">
      <c r="A35" s="25"/>
      <c r="B35" s="25"/>
      <c r="C35" s="27"/>
      <c r="D35" s="55" t="s">
        <v>239</v>
      </c>
      <c r="E35" s="58">
        <f>AVERAGE(E34:X34)</f>
        <v>0.60714285714285721</v>
      </c>
      <c r="F35" s="58">
        <f>+AVERAGE(F34)</f>
        <v>0</v>
      </c>
      <c r="G35" s="25"/>
      <c r="H35" s="25"/>
      <c r="I35" s="25"/>
      <c r="J35" s="25"/>
      <c r="K35" s="25"/>
      <c r="L35" s="25"/>
      <c r="M35" s="25"/>
      <c r="N35" s="25"/>
      <c r="O35" s="25"/>
      <c r="P35" s="25"/>
      <c r="Q35" s="25"/>
      <c r="R35" s="25"/>
      <c r="S35" s="58">
        <f>AVERAGE(S34:AJ34)</f>
        <v>0.90476190476190488</v>
      </c>
      <c r="T35" s="58"/>
      <c r="U35" s="58"/>
      <c r="V35" s="58"/>
      <c r="W35" s="58"/>
      <c r="X35" s="58"/>
      <c r="Y35" s="58"/>
      <c r="Z35" s="58"/>
      <c r="AA35" s="58"/>
      <c r="AB35" s="58"/>
      <c r="AC35" s="58"/>
      <c r="AD35" s="58"/>
      <c r="AE35" s="58"/>
      <c r="AF35" s="58"/>
      <c r="AG35" s="58"/>
      <c r="AH35" s="58"/>
      <c r="AI35" s="58"/>
      <c r="AJ35" s="58"/>
      <c r="AK35" s="60">
        <f>AVERAGE(AK34:BC34)</f>
        <v>0.71751418018731039</v>
      </c>
      <c r="AL35" s="59"/>
      <c r="AM35" s="59"/>
      <c r="AN35" s="59"/>
      <c r="AO35" s="59"/>
      <c r="AP35" s="59"/>
      <c r="AQ35" s="59"/>
      <c r="AR35" s="59"/>
      <c r="AS35" s="59"/>
      <c r="AT35" s="59"/>
      <c r="AU35" s="59"/>
      <c r="AV35" s="59"/>
      <c r="AW35" s="59"/>
      <c r="AX35" s="59"/>
      <c r="AY35" s="59"/>
      <c r="AZ35" s="59"/>
      <c r="BA35" s="59"/>
      <c r="BB35" s="59"/>
      <c r="BC35" s="59"/>
    </row>
    <row r="36" spans="1:55" ht="16.5" customHeight="1">
      <c r="A36" s="25"/>
      <c r="B36" s="25"/>
      <c r="C36" s="27"/>
      <c r="D36" s="28"/>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row>
    <row r="37" spans="1:55" ht="16.5" customHeight="1">
      <c r="A37" s="25"/>
      <c r="B37" s="25"/>
      <c r="C37" s="27"/>
      <c r="D37" s="28"/>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row>
    <row r="38" spans="1:55" ht="16.5" customHeight="1">
      <c r="A38" s="25"/>
      <c r="B38" s="25"/>
      <c r="C38" s="27"/>
      <c r="D38" s="28"/>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row>
    <row r="39" spans="1:55" ht="16.5" customHeight="1">
      <c r="A39" s="25"/>
      <c r="B39" s="25"/>
      <c r="C39" s="27"/>
      <c r="D39" s="28"/>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row>
    <row r="40" spans="1:55" ht="16.5" customHeight="1">
      <c r="A40" s="25"/>
      <c r="B40" s="25"/>
      <c r="C40" s="27"/>
      <c r="D40" s="28"/>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row>
    <row r="41" spans="1:55" ht="16.5" customHeight="1">
      <c r="A41" s="25"/>
      <c r="B41" s="25"/>
      <c r="C41" s="27"/>
      <c r="D41" s="28"/>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row>
    <row r="42" spans="1:55" ht="16.5" customHeight="1">
      <c r="A42" s="25"/>
      <c r="B42" s="25"/>
      <c r="C42" s="27"/>
      <c r="D42" s="28"/>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row>
    <row r="43" spans="1:55" ht="16.5" customHeight="1">
      <c r="A43" s="25"/>
      <c r="B43" s="25"/>
      <c r="C43" s="27"/>
      <c r="D43" s="28"/>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row>
    <row r="44" spans="1:55" ht="16.5" customHeight="1">
      <c r="A44" s="25"/>
      <c r="B44" s="25"/>
      <c r="C44" s="27"/>
      <c r="D44" s="28"/>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row>
    <row r="45" spans="1:55" ht="16.5" customHeight="1">
      <c r="A45" s="25"/>
      <c r="B45" s="25"/>
      <c r="C45" s="27"/>
      <c r="D45" s="28"/>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row>
    <row r="46" spans="1:55" ht="16.5" customHeight="1">
      <c r="A46" s="25"/>
      <c r="B46" s="25"/>
      <c r="C46" s="27"/>
      <c r="D46" s="28"/>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row>
    <row r="47" spans="1:55" ht="16.5" customHeight="1">
      <c r="A47" s="25"/>
      <c r="B47" s="25"/>
      <c r="C47" s="27"/>
      <c r="D47" s="28"/>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row>
    <row r="48" spans="1:55" ht="16.5" customHeight="1">
      <c r="A48" s="25"/>
      <c r="B48" s="25"/>
      <c r="C48" s="27"/>
      <c r="D48" s="28"/>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row>
    <row r="49" spans="1:55" ht="16.5" customHeight="1">
      <c r="A49" s="25"/>
      <c r="B49" s="25"/>
      <c r="C49" s="27"/>
      <c r="D49" s="28"/>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row>
    <row r="50" spans="1:55" ht="16.5" customHeight="1">
      <c r="A50" s="25"/>
      <c r="B50" s="25"/>
      <c r="C50" s="27"/>
      <c r="D50" s="28"/>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row>
    <row r="51" spans="1:55" ht="16.5" customHeight="1">
      <c r="A51" s="25"/>
      <c r="B51" s="25"/>
      <c r="C51" s="27"/>
      <c r="D51" s="28"/>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row>
    <row r="52" spans="1:55" ht="16.5" customHeight="1">
      <c r="A52" s="25"/>
      <c r="B52" s="25"/>
      <c r="C52" s="27"/>
      <c r="D52" s="28"/>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row>
    <row r="53" spans="1:55" ht="16.5" customHeight="1">
      <c r="A53" s="25"/>
      <c r="B53" s="25"/>
      <c r="C53" s="27"/>
      <c r="D53" s="28"/>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row>
    <row r="54" spans="1:55" ht="16.5" customHeight="1">
      <c r="A54" s="25"/>
      <c r="B54" s="25"/>
      <c r="C54" s="27"/>
      <c r="D54" s="28"/>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row>
    <row r="55" spans="1:55" ht="16.5" customHeight="1">
      <c r="A55" s="25"/>
      <c r="B55" s="25"/>
      <c r="C55" s="27"/>
      <c r="D55" s="28"/>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row>
    <row r="56" spans="1:55" ht="16.5" customHeight="1">
      <c r="A56" s="25"/>
      <c r="B56" s="25"/>
      <c r="C56" s="27"/>
      <c r="D56" s="28"/>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row>
    <row r="57" spans="1:55" ht="16.5" customHeight="1">
      <c r="A57" s="25"/>
      <c r="B57" s="25"/>
      <c r="C57" s="27"/>
      <c r="D57" s="28"/>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row>
    <row r="58" spans="1:55" ht="16.5" customHeight="1">
      <c r="A58" s="25"/>
      <c r="B58" s="25"/>
      <c r="C58" s="27"/>
      <c r="D58" s="28"/>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row>
    <row r="59" spans="1:55" ht="16.5" customHeight="1">
      <c r="A59" s="25"/>
      <c r="B59" s="25"/>
      <c r="C59" s="27"/>
      <c r="D59" s="28"/>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row>
    <row r="60" spans="1:55" ht="16.5" customHeight="1">
      <c r="A60" s="25"/>
      <c r="B60" s="25"/>
      <c r="C60" s="27"/>
      <c r="D60" s="28"/>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row>
    <row r="61" spans="1:55" ht="16.5" customHeight="1">
      <c r="A61" s="25"/>
      <c r="B61" s="25"/>
      <c r="C61" s="27"/>
      <c r="D61" s="28"/>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row>
    <row r="62" spans="1:55" ht="16.5" customHeight="1">
      <c r="A62" s="25"/>
      <c r="B62" s="25"/>
      <c r="C62" s="27"/>
      <c r="D62" s="28"/>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row>
    <row r="63" spans="1:55" ht="16.5" customHeight="1">
      <c r="A63" s="25"/>
      <c r="B63" s="25"/>
      <c r="C63" s="27"/>
      <c r="D63" s="28"/>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row>
    <row r="64" spans="1:55" ht="16.5" customHeight="1">
      <c r="A64" s="25"/>
      <c r="B64" s="25"/>
      <c r="C64" s="27"/>
      <c r="D64" s="28"/>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row>
    <row r="65" spans="1:55" ht="16.5" customHeight="1">
      <c r="A65" s="25"/>
      <c r="B65" s="25"/>
      <c r="C65" s="27"/>
      <c r="D65" s="28"/>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row>
    <row r="66" spans="1:55" ht="16.5" customHeight="1">
      <c r="A66" s="25"/>
      <c r="B66" s="25"/>
      <c r="C66" s="27"/>
      <c r="D66" s="28"/>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row>
    <row r="67" spans="1:55" ht="16.5" customHeight="1">
      <c r="A67" s="25"/>
      <c r="B67" s="25"/>
      <c r="C67" s="27"/>
      <c r="D67" s="28"/>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row>
    <row r="68" spans="1:55" ht="16.5" customHeight="1">
      <c r="A68" s="25"/>
      <c r="B68" s="25"/>
      <c r="C68" s="27"/>
      <c r="D68" s="28"/>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row>
    <row r="69" spans="1:55" ht="16.5" customHeight="1">
      <c r="A69" s="25"/>
      <c r="B69" s="25"/>
      <c r="C69" s="27"/>
      <c r="D69" s="28"/>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row>
    <row r="70" spans="1:55" ht="16.5" customHeight="1">
      <c r="A70" s="25"/>
      <c r="B70" s="25"/>
      <c r="C70" s="27"/>
      <c r="D70" s="28"/>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row>
    <row r="71" spans="1:55" ht="16.5" customHeight="1">
      <c r="A71" s="25"/>
      <c r="B71" s="25"/>
      <c r="C71" s="27"/>
      <c r="D71" s="28"/>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row>
    <row r="72" spans="1:55" ht="16.5" customHeight="1">
      <c r="A72" s="25"/>
      <c r="B72" s="25"/>
      <c r="C72" s="27"/>
      <c r="D72" s="28"/>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row>
    <row r="73" spans="1:55" ht="16.5" customHeight="1">
      <c r="A73" s="25"/>
      <c r="B73" s="25"/>
      <c r="C73" s="27"/>
      <c r="D73" s="28"/>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row>
    <row r="74" spans="1:55" ht="16.5" customHeight="1">
      <c r="A74" s="25"/>
      <c r="B74" s="25"/>
      <c r="C74" s="27"/>
      <c r="D74" s="28"/>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row>
    <row r="75" spans="1:55" ht="16.5" customHeight="1">
      <c r="A75" s="25"/>
      <c r="B75" s="25"/>
      <c r="C75" s="27"/>
      <c r="D75" s="28"/>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row>
    <row r="76" spans="1:55" ht="16.5" customHeight="1">
      <c r="A76" s="25"/>
      <c r="B76" s="25"/>
      <c r="C76" s="27"/>
      <c r="D76" s="28"/>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row>
    <row r="77" spans="1:55" ht="16.5" customHeight="1">
      <c r="A77" s="25"/>
      <c r="B77" s="25"/>
      <c r="C77" s="27"/>
      <c r="D77" s="28"/>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row>
    <row r="78" spans="1:55" ht="16.5" customHeight="1">
      <c r="A78" s="25"/>
      <c r="B78" s="25"/>
      <c r="C78" s="27"/>
      <c r="D78" s="28"/>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row>
    <row r="79" spans="1:55" ht="16.5" customHeight="1">
      <c r="A79" s="25"/>
      <c r="B79" s="25"/>
      <c r="C79" s="27"/>
      <c r="D79" s="28"/>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row>
    <row r="80" spans="1:55" ht="16.5" customHeight="1">
      <c r="A80" s="25"/>
      <c r="B80" s="25"/>
      <c r="C80" s="27"/>
      <c r="D80" s="28"/>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row>
    <row r="81" spans="1:55" ht="16.5" customHeight="1">
      <c r="A81" s="25"/>
      <c r="B81" s="25"/>
      <c r="C81" s="27"/>
      <c r="D81" s="28"/>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row>
    <row r="82" spans="1:55" ht="16.5" customHeight="1">
      <c r="A82" s="25"/>
      <c r="B82" s="25"/>
      <c r="C82" s="27"/>
      <c r="D82" s="28"/>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row>
    <row r="83" spans="1:55" ht="16.5" customHeight="1">
      <c r="A83" s="25"/>
      <c r="B83" s="25"/>
      <c r="C83" s="27"/>
      <c r="D83" s="28"/>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row>
    <row r="84" spans="1:55" ht="16.5" customHeight="1">
      <c r="A84" s="25"/>
      <c r="B84" s="25"/>
      <c r="C84" s="27"/>
      <c r="D84" s="28"/>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row>
    <row r="85" spans="1:55" ht="16.5" customHeight="1">
      <c r="A85" s="25"/>
      <c r="B85" s="25"/>
      <c r="C85" s="27"/>
      <c r="D85" s="28"/>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row>
    <row r="86" spans="1:55" ht="16.5" customHeight="1">
      <c r="A86" s="25"/>
      <c r="B86" s="25"/>
      <c r="C86" s="27"/>
      <c r="D86" s="28"/>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row>
    <row r="87" spans="1:55" ht="16.5" customHeight="1">
      <c r="A87" s="25"/>
      <c r="B87" s="25"/>
      <c r="C87" s="27"/>
      <c r="D87" s="28"/>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row>
    <row r="88" spans="1:55" ht="16.5" customHeight="1">
      <c r="A88" s="25"/>
      <c r="B88" s="25"/>
      <c r="C88" s="27"/>
      <c r="D88" s="28"/>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row>
    <row r="89" spans="1:55" ht="16.5" customHeight="1">
      <c r="A89" s="25"/>
      <c r="B89" s="25"/>
      <c r="C89" s="27"/>
      <c r="D89" s="28"/>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row>
    <row r="90" spans="1:55" ht="16.5" customHeight="1">
      <c r="A90" s="25"/>
      <c r="B90" s="25"/>
      <c r="C90" s="27"/>
      <c r="D90" s="28"/>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row>
    <row r="91" spans="1:55" ht="16.5" customHeight="1">
      <c r="A91" s="25"/>
      <c r="B91" s="25"/>
      <c r="C91" s="27"/>
      <c r="D91" s="28"/>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row>
    <row r="92" spans="1:55" ht="16.5" customHeight="1">
      <c r="A92" s="25"/>
      <c r="B92" s="25"/>
      <c r="C92" s="27"/>
      <c r="D92" s="28"/>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row>
    <row r="93" spans="1:55" ht="16.5" customHeight="1">
      <c r="A93" s="25"/>
      <c r="B93" s="25"/>
      <c r="C93" s="27"/>
      <c r="D93" s="28"/>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row>
    <row r="94" spans="1:55" ht="16.5" customHeight="1">
      <c r="A94" s="25"/>
      <c r="B94" s="25"/>
      <c r="C94" s="27"/>
      <c r="D94" s="28"/>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row>
    <row r="95" spans="1:55" ht="16.5" customHeight="1">
      <c r="A95" s="25"/>
      <c r="B95" s="25"/>
      <c r="C95" s="27"/>
      <c r="D95" s="28"/>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row>
    <row r="96" spans="1:55" ht="16.5" customHeight="1">
      <c r="A96" s="25"/>
      <c r="B96" s="25"/>
      <c r="C96" s="27"/>
      <c r="D96" s="28"/>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row>
    <row r="97" spans="1:55" ht="16.5" customHeight="1">
      <c r="A97" s="25"/>
      <c r="B97" s="25"/>
      <c r="C97" s="27"/>
      <c r="D97" s="28"/>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row>
    <row r="98" spans="1:55" ht="16.5" customHeight="1">
      <c r="A98" s="25"/>
      <c r="B98" s="25"/>
      <c r="C98" s="27"/>
      <c r="D98" s="28"/>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row>
    <row r="99" spans="1:55" ht="16.5" customHeight="1">
      <c r="A99" s="25"/>
      <c r="B99" s="25"/>
      <c r="C99" s="27"/>
      <c r="D99" s="28"/>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row>
    <row r="100" spans="1:55" ht="16.5" customHeight="1">
      <c r="A100" s="25"/>
      <c r="B100" s="25"/>
      <c r="C100" s="27"/>
      <c r="D100" s="28"/>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row>
    <row r="101" spans="1:55" ht="16.5" customHeight="1">
      <c r="A101" s="25"/>
      <c r="B101" s="25"/>
      <c r="C101" s="27"/>
      <c r="D101" s="28"/>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row>
    <row r="102" spans="1:55" ht="16.5" customHeight="1">
      <c r="A102" s="25"/>
      <c r="B102" s="25"/>
      <c r="C102" s="27"/>
      <c r="D102" s="28"/>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row>
    <row r="103" spans="1:55" ht="16.5" customHeight="1">
      <c r="A103" s="25"/>
      <c r="B103" s="25"/>
      <c r="C103" s="27"/>
      <c r="D103" s="28"/>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row>
    <row r="104" spans="1:55" ht="16.5" customHeight="1">
      <c r="A104" s="25"/>
      <c r="B104" s="25"/>
      <c r="C104" s="27"/>
      <c r="D104" s="28"/>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row>
    <row r="105" spans="1:55" ht="16.5" customHeight="1">
      <c r="A105" s="25"/>
      <c r="B105" s="25"/>
      <c r="C105" s="27"/>
      <c r="D105" s="28"/>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row>
    <row r="106" spans="1:55" ht="16.5" customHeight="1">
      <c r="A106" s="25"/>
      <c r="B106" s="25"/>
      <c r="C106" s="27"/>
      <c r="D106" s="28"/>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row>
    <row r="107" spans="1:55" ht="16.5" customHeight="1">
      <c r="A107" s="25"/>
      <c r="B107" s="25"/>
      <c r="C107" s="27"/>
      <c r="D107" s="28"/>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row>
    <row r="108" spans="1:55" ht="16.5" customHeight="1">
      <c r="A108" s="25"/>
      <c r="B108" s="25"/>
      <c r="C108" s="27"/>
      <c r="D108" s="28"/>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row>
    <row r="109" spans="1:55" ht="16.5" customHeight="1">
      <c r="A109" s="25"/>
      <c r="B109" s="25"/>
      <c r="C109" s="27"/>
      <c r="D109" s="28"/>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row>
    <row r="110" spans="1:55" ht="16.5" customHeight="1">
      <c r="A110" s="25"/>
      <c r="B110" s="25"/>
      <c r="C110" s="27"/>
      <c r="D110" s="28"/>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row>
    <row r="111" spans="1:55" ht="16.5" customHeight="1">
      <c r="A111" s="25"/>
      <c r="B111" s="25"/>
      <c r="C111" s="27"/>
      <c r="D111" s="28"/>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row>
    <row r="112" spans="1:55" ht="16.5" customHeight="1">
      <c r="A112" s="25"/>
      <c r="B112" s="25"/>
      <c r="C112" s="27"/>
      <c r="D112" s="28"/>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row>
    <row r="113" spans="1:55" ht="16.5" customHeight="1">
      <c r="A113" s="25"/>
      <c r="B113" s="25"/>
      <c r="C113" s="27"/>
      <c r="D113" s="28"/>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row>
    <row r="114" spans="1:55" ht="16.5" customHeight="1">
      <c r="A114" s="25"/>
      <c r="B114" s="25"/>
      <c r="C114" s="27"/>
      <c r="D114" s="28"/>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row>
    <row r="115" spans="1:55" ht="16.5" customHeight="1">
      <c r="A115" s="25"/>
      <c r="B115" s="25"/>
      <c r="C115" s="27"/>
      <c r="D115" s="28"/>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row>
    <row r="116" spans="1:55" ht="16.5" customHeight="1">
      <c r="A116" s="25"/>
      <c r="B116" s="25"/>
      <c r="C116" s="27"/>
      <c r="D116" s="28"/>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row>
    <row r="117" spans="1:55" ht="16.5" customHeight="1">
      <c r="A117" s="25"/>
      <c r="B117" s="25"/>
      <c r="C117" s="27"/>
      <c r="D117" s="28"/>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row>
    <row r="118" spans="1:55" ht="16.5" customHeight="1">
      <c r="A118" s="25"/>
      <c r="B118" s="25"/>
      <c r="C118" s="27"/>
      <c r="D118" s="28"/>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row>
    <row r="119" spans="1:55" ht="16.5" customHeight="1">
      <c r="A119" s="25"/>
      <c r="B119" s="25"/>
      <c r="C119" s="27"/>
      <c r="D119" s="28"/>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row>
    <row r="120" spans="1:55" ht="16.5" customHeight="1">
      <c r="A120" s="25"/>
      <c r="B120" s="25"/>
      <c r="C120" s="27"/>
      <c r="D120" s="28"/>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row>
    <row r="121" spans="1:55" ht="16.5" customHeight="1">
      <c r="A121" s="25"/>
      <c r="B121" s="25"/>
      <c r="C121" s="27"/>
      <c r="D121" s="28"/>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row>
    <row r="122" spans="1:55" ht="16.5" customHeight="1">
      <c r="A122" s="25"/>
      <c r="B122" s="25"/>
      <c r="C122" s="27"/>
      <c r="D122" s="28"/>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row>
    <row r="123" spans="1:55" ht="16.5" customHeight="1">
      <c r="A123" s="25"/>
      <c r="B123" s="25"/>
      <c r="C123" s="27"/>
      <c r="D123" s="28"/>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row>
    <row r="124" spans="1:55" ht="16.5" customHeight="1">
      <c r="A124" s="25"/>
      <c r="B124" s="25"/>
      <c r="C124" s="27"/>
      <c r="D124" s="28"/>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row>
    <row r="125" spans="1:55" ht="16.5" customHeight="1">
      <c r="A125" s="25"/>
      <c r="B125" s="25"/>
      <c r="C125" s="27"/>
      <c r="D125" s="28"/>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row>
    <row r="126" spans="1:55" ht="16.5" customHeight="1">
      <c r="A126" s="25"/>
      <c r="B126" s="25"/>
      <c r="C126" s="27"/>
      <c r="D126" s="28"/>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row>
    <row r="127" spans="1:55" ht="16.5" customHeight="1">
      <c r="A127" s="25"/>
      <c r="B127" s="25"/>
      <c r="C127" s="27"/>
      <c r="D127" s="28"/>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row>
    <row r="128" spans="1:55" ht="16.5" customHeight="1">
      <c r="A128" s="25"/>
      <c r="B128" s="25"/>
      <c r="C128" s="27"/>
      <c r="D128" s="28"/>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row>
    <row r="129" spans="1:55" ht="16.5" customHeight="1">
      <c r="A129" s="25"/>
      <c r="B129" s="25"/>
      <c r="C129" s="27"/>
      <c r="D129" s="28"/>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row>
    <row r="130" spans="1:55" ht="16.5" customHeight="1">
      <c r="A130" s="25"/>
      <c r="B130" s="25"/>
      <c r="C130" s="27"/>
      <c r="D130" s="28"/>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row>
    <row r="131" spans="1:55" ht="16.5" customHeight="1">
      <c r="A131" s="25"/>
      <c r="B131" s="25"/>
      <c r="C131" s="27"/>
      <c r="D131" s="28"/>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row>
    <row r="132" spans="1:55" ht="16.5" customHeight="1">
      <c r="A132" s="25"/>
      <c r="B132" s="25"/>
      <c r="C132" s="27"/>
      <c r="D132" s="28"/>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row>
    <row r="133" spans="1:55" ht="16.5" customHeight="1">
      <c r="A133" s="25"/>
      <c r="B133" s="25"/>
      <c r="C133" s="27"/>
      <c r="D133" s="28"/>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row>
    <row r="134" spans="1:55" ht="16.5" customHeight="1">
      <c r="A134" s="25"/>
      <c r="B134" s="25"/>
      <c r="C134" s="27"/>
      <c r="D134" s="28"/>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row>
    <row r="135" spans="1:55" ht="16.5" customHeight="1">
      <c r="A135" s="25"/>
      <c r="B135" s="25"/>
      <c r="C135" s="27"/>
      <c r="D135" s="28"/>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row>
    <row r="136" spans="1:55" ht="16.5" customHeight="1">
      <c r="A136" s="25"/>
      <c r="B136" s="25"/>
      <c r="C136" s="27"/>
      <c r="D136" s="28"/>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row>
    <row r="137" spans="1:55" ht="16.5" customHeight="1">
      <c r="A137" s="25"/>
      <c r="B137" s="25"/>
      <c r="C137" s="27"/>
      <c r="D137" s="28"/>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row>
    <row r="138" spans="1:55" ht="16.5" customHeight="1">
      <c r="A138" s="25"/>
      <c r="B138" s="25"/>
      <c r="C138" s="27"/>
      <c r="D138" s="28"/>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row>
    <row r="139" spans="1:55" ht="16.5" customHeight="1">
      <c r="A139" s="25"/>
      <c r="B139" s="25"/>
      <c r="C139" s="27"/>
      <c r="D139" s="28"/>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row>
    <row r="140" spans="1:55" ht="16.5" customHeight="1">
      <c r="A140" s="25"/>
      <c r="B140" s="25"/>
      <c r="C140" s="27"/>
      <c r="D140" s="28"/>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row>
    <row r="141" spans="1:55" ht="16.5" customHeight="1">
      <c r="A141" s="25"/>
      <c r="B141" s="25"/>
      <c r="C141" s="27"/>
      <c r="D141" s="28"/>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row>
    <row r="142" spans="1:55" ht="16.5" customHeight="1">
      <c r="A142" s="25"/>
      <c r="B142" s="25"/>
      <c r="C142" s="27"/>
      <c r="D142" s="28"/>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row>
    <row r="143" spans="1:55" ht="16.5" customHeight="1">
      <c r="A143" s="25"/>
      <c r="B143" s="25"/>
      <c r="C143" s="27"/>
      <c r="D143" s="28"/>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row>
    <row r="144" spans="1:55" ht="16.5" customHeight="1">
      <c r="A144" s="25"/>
      <c r="B144" s="25"/>
      <c r="C144" s="27"/>
      <c r="D144" s="28"/>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row>
    <row r="145" spans="1:55" ht="16.5" customHeight="1">
      <c r="A145" s="25"/>
      <c r="B145" s="25"/>
      <c r="C145" s="27"/>
      <c r="D145" s="28"/>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row>
    <row r="146" spans="1:55" ht="16.5" customHeight="1">
      <c r="A146" s="25"/>
      <c r="B146" s="25"/>
      <c r="C146" s="27"/>
      <c r="D146" s="28"/>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row>
    <row r="147" spans="1:55" ht="16.5" customHeight="1">
      <c r="A147" s="25"/>
      <c r="B147" s="25"/>
      <c r="C147" s="27"/>
      <c r="D147" s="28"/>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row>
    <row r="148" spans="1:55" ht="16.5" customHeight="1">
      <c r="A148" s="25"/>
      <c r="B148" s="25"/>
      <c r="C148" s="27"/>
      <c r="D148" s="28"/>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row>
    <row r="149" spans="1:55" ht="16.5" customHeight="1">
      <c r="A149" s="25"/>
      <c r="B149" s="25"/>
      <c r="C149" s="27"/>
      <c r="D149" s="28"/>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row>
    <row r="150" spans="1:55" ht="16.5" customHeight="1">
      <c r="A150" s="25"/>
      <c r="B150" s="25"/>
      <c r="C150" s="27"/>
      <c r="D150" s="28"/>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row>
    <row r="151" spans="1:55" ht="16.5" customHeight="1">
      <c r="A151" s="25"/>
      <c r="B151" s="25"/>
      <c r="C151" s="27"/>
      <c r="D151" s="28"/>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row>
    <row r="152" spans="1:55" ht="16.5" customHeight="1">
      <c r="A152" s="25"/>
      <c r="B152" s="25"/>
      <c r="C152" s="27"/>
      <c r="D152" s="28"/>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row>
    <row r="153" spans="1:55" ht="16.5" customHeight="1">
      <c r="A153" s="25"/>
      <c r="B153" s="25"/>
      <c r="C153" s="27"/>
      <c r="D153" s="28"/>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row>
    <row r="154" spans="1:55" ht="16.5" customHeight="1">
      <c r="A154" s="25"/>
      <c r="B154" s="25"/>
      <c r="C154" s="27"/>
      <c r="D154" s="28"/>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row>
    <row r="155" spans="1:55" ht="16.5" customHeight="1">
      <c r="A155" s="25"/>
      <c r="B155" s="25"/>
      <c r="C155" s="27"/>
      <c r="D155" s="28"/>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row>
    <row r="156" spans="1:55" ht="16.5" customHeight="1">
      <c r="A156" s="25"/>
      <c r="B156" s="25"/>
      <c r="C156" s="27"/>
      <c r="D156" s="28"/>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row>
    <row r="157" spans="1:55" ht="16.5" customHeight="1">
      <c r="A157" s="25"/>
      <c r="B157" s="25"/>
      <c r="C157" s="27"/>
      <c r="D157" s="28"/>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row>
    <row r="158" spans="1:55" ht="16.5" customHeight="1">
      <c r="A158" s="25"/>
      <c r="B158" s="25"/>
      <c r="C158" s="27"/>
      <c r="D158" s="28"/>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row>
    <row r="159" spans="1:55" ht="16.5" customHeight="1">
      <c r="A159" s="25"/>
      <c r="B159" s="25"/>
      <c r="C159" s="27"/>
      <c r="D159" s="28"/>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row>
    <row r="160" spans="1:55" ht="16.5" customHeight="1">
      <c r="A160" s="25"/>
      <c r="B160" s="25"/>
      <c r="C160" s="27"/>
      <c r="D160" s="28"/>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row>
    <row r="161" spans="1:55" ht="16.5" customHeight="1">
      <c r="A161" s="25"/>
      <c r="B161" s="25"/>
      <c r="C161" s="27"/>
      <c r="D161" s="28"/>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row>
    <row r="162" spans="1:55" ht="16.5" customHeight="1">
      <c r="A162" s="25"/>
      <c r="B162" s="25"/>
      <c r="C162" s="27"/>
      <c r="D162" s="28"/>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row>
    <row r="163" spans="1:55" ht="16.5" customHeight="1">
      <c r="A163" s="25"/>
      <c r="B163" s="25"/>
      <c r="C163" s="27"/>
      <c r="D163" s="28"/>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row>
    <row r="164" spans="1:55" ht="16.5" customHeight="1">
      <c r="A164" s="25"/>
      <c r="B164" s="25"/>
      <c r="C164" s="27"/>
      <c r="D164" s="28"/>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row>
    <row r="165" spans="1:55" ht="16.5" customHeight="1">
      <c r="A165" s="25"/>
      <c r="B165" s="25"/>
      <c r="C165" s="27"/>
      <c r="D165" s="28"/>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row>
    <row r="166" spans="1:55" ht="16.5" customHeight="1">
      <c r="A166" s="25"/>
      <c r="B166" s="25"/>
      <c r="C166" s="27"/>
      <c r="D166" s="28"/>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row>
    <row r="167" spans="1:55" ht="16.5" customHeight="1">
      <c r="A167" s="25"/>
      <c r="B167" s="25"/>
      <c r="C167" s="27"/>
      <c r="D167" s="28"/>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row>
    <row r="168" spans="1:55" ht="16.5" customHeight="1">
      <c r="A168" s="25"/>
      <c r="B168" s="25"/>
      <c r="C168" s="27"/>
      <c r="D168" s="28"/>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row>
    <row r="169" spans="1:55" ht="16.5" customHeight="1">
      <c r="A169" s="25"/>
      <c r="B169" s="25"/>
      <c r="C169" s="27"/>
      <c r="D169" s="28"/>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row>
    <row r="170" spans="1:55" ht="16.5" customHeight="1">
      <c r="A170" s="25"/>
      <c r="B170" s="25"/>
      <c r="C170" s="27"/>
      <c r="D170" s="28"/>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row>
    <row r="171" spans="1:55" ht="16.5" customHeight="1">
      <c r="A171" s="25"/>
      <c r="B171" s="25"/>
      <c r="C171" s="27"/>
      <c r="D171" s="28"/>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row>
    <row r="172" spans="1:55" ht="16.5" customHeight="1">
      <c r="A172" s="25"/>
      <c r="B172" s="25"/>
      <c r="C172" s="27"/>
      <c r="D172" s="28"/>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row>
    <row r="173" spans="1:55" ht="16.5" customHeight="1">
      <c r="A173" s="25"/>
      <c r="B173" s="25"/>
      <c r="C173" s="27"/>
      <c r="D173" s="28"/>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row>
    <row r="174" spans="1:55" ht="16.5" customHeight="1">
      <c r="A174" s="25"/>
      <c r="B174" s="25"/>
      <c r="C174" s="27"/>
      <c r="D174" s="28"/>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row>
    <row r="175" spans="1:55" ht="16.5" customHeight="1">
      <c r="A175" s="25"/>
      <c r="B175" s="25"/>
      <c r="C175" s="27"/>
      <c r="D175" s="28"/>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row>
    <row r="176" spans="1:55" ht="16.5" customHeight="1">
      <c r="A176" s="25"/>
      <c r="B176" s="25"/>
      <c r="C176" s="27"/>
      <c r="D176" s="28"/>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row>
    <row r="177" spans="1:55" ht="16.5" customHeight="1">
      <c r="A177" s="25"/>
      <c r="B177" s="25"/>
      <c r="C177" s="27"/>
      <c r="D177" s="28"/>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row>
    <row r="178" spans="1:55" ht="16.5" customHeight="1">
      <c r="A178" s="25"/>
      <c r="B178" s="25"/>
      <c r="C178" s="27"/>
      <c r="D178" s="28"/>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row>
    <row r="179" spans="1:55" ht="16.5" customHeight="1">
      <c r="A179" s="25"/>
      <c r="B179" s="25"/>
      <c r="C179" s="27"/>
      <c r="D179" s="28"/>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row>
    <row r="180" spans="1:55" ht="16.5" customHeight="1">
      <c r="A180" s="25"/>
      <c r="B180" s="25"/>
      <c r="C180" s="27"/>
      <c r="D180" s="28"/>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row>
    <row r="181" spans="1:55" ht="16.5" customHeight="1">
      <c r="A181" s="25"/>
      <c r="B181" s="25"/>
      <c r="C181" s="27"/>
      <c r="D181" s="28"/>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row>
    <row r="182" spans="1:55" ht="16.5" customHeight="1">
      <c r="A182" s="25"/>
      <c r="B182" s="25"/>
      <c r="C182" s="27"/>
      <c r="D182" s="28"/>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row>
    <row r="183" spans="1:55" ht="16.5" customHeight="1">
      <c r="A183" s="25"/>
      <c r="B183" s="25"/>
      <c r="C183" s="27"/>
      <c r="D183" s="28"/>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row>
    <row r="184" spans="1:55" ht="16.5" customHeight="1">
      <c r="A184" s="25"/>
      <c r="B184" s="25"/>
      <c r="C184" s="27"/>
      <c r="D184" s="28"/>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row>
    <row r="185" spans="1:55" ht="16.5" customHeight="1">
      <c r="A185" s="25"/>
      <c r="B185" s="25"/>
      <c r="C185" s="27"/>
      <c r="D185" s="28"/>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row>
    <row r="186" spans="1:55" ht="16.5" customHeight="1">
      <c r="A186" s="25"/>
      <c r="B186" s="25"/>
      <c r="C186" s="27"/>
      <c r="D186" s="28"/>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row>
    <row r="187" spans="1:55" ht="16.5" customHeight="1">
      <c r="A187" s="25"/>
      <c r="B187" s="25"/>
      <c r="C187" s="27"/>
      <c r="D187" s="28"/>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row>
    <row r="188" spans="1:55" ht="16.5" customHeight="1">
      <c r="A188" s="25"/>
      <c r="B188" s="25"/>
      <c r="C188" s="27"/>
      <c r="D188" s="28"/>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row>
    <row r="189" spans="1:55" ht="16.5" customHeight="1">
      <c r="A189" s="25"/>
      <c r="B189" s="25"/>
      <c r="C189" s="27"/>
      <c r="D189" s="28"/>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row>
    <row r="190" spans="1:55" ht="16.5" customHeight="1">
      <c r="A190" s="25"/>
      <c r="B190" s="25"/>
      <c r="C190" s="27"/>
      <c r="D190" s="28"/>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row>
    <row r="191" spans="1:55" ht="16.5" customHeight="1">
      <c r="A191" s="25"/>
      <c r="B191" s="25"/>
      <c r="C191" s="27"/>
      <c r="D191" s="28"/>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row>
    <row r="192" spans="1:55" ht="16.5" customHeight="1">
      <c r="A192" s="25"/>
      <c r="B192" s="25"/>
      <c r="C192" s="27"/>
      <c r="D192" s="28"/>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row>
    <row r="193" spans="1:55" ht="16.5" customHeight="1">
      <c r="A193" s="25"/>
      <c r="B193" s="25"/>
      <c r="C193" s="27"/>
      <c r="D193" s="28"/>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row>
    <row r="194" spans="1:55" ht="16.5" customHeight="1">
      <c r="A194" s="25"/>
      <c r="B194" s="25"/>
      <c r="C194" s="27"/>
      <c r="D194" s="28"/>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row>
    <row r="195" spans="1:55" ht="16.5" customHeight="1">
      <c r="A195" s="25"/>
      <c r="B195" s="25"/>
      <c r="C195" s="27"/>
      <c r="D195" s="28"/>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row>
    <row r="196" spans="1:55" ht="16.5" customHeight="1">
      <c r="A196" s="25"/>
      <c r="B196" s="25"/>
      <c r="C196" s="27"/>
      <c r="D196" s="28"/>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row>
    <row r="197" spans="1:55" ht="16.5" customHeight="1">
      <c r="A197" s="25"/>
      <c r="B197" s="25"/>
      <c r="C197" s="27"/>
      <c r="D197" s="28"/>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row>
    <row r="198" spans="1:55" ht="16.5" customHeight="1">
      <c r="A198" s="25"/>
      <c r="B198" s="25"/>
      <c r="C198" s="27"/>
      <c r="D198" s="28"/>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row>
    <row r="199" spans="1:55" ht="16.5" customHeight="1">
      <c r="A199" s="25"/>
      <c r="B199" s="25"/>
      <c r="C199" s="27"/>
      <c r="D199" s="28"/>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row>
    <row r="200" spans="1:55" ht="16.5" customHeight="1">
      <c r="A200" s="25"/>
      <c r="B200" s="25"/>
      <c r="C200" s="27"/>
      <c r="D200" s="28"/>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row>
    <row r="201" spans="1:55" ht="16.5" customHeight="1">
      <c r="A201" s="25"/>
      <c r="B201" s="25"/>
      <c r="C201" s="27"/>
      <c r="D201" s="28"/>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row>
    <row r="202" spans="1:55" ht="16.5" customHeight="1">
      <c r="A202" s="25"/>
      <c r="B202" s="25"/>
      <c r="C202" s="27"/>
      <c r="D202" s="28"/>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row>
    <row r="203" spans="1:55" ht="16.5" customHeight="1">
      <c r="A203" s="25"/>
      <c r="B203" s="25"/>
      <c r="C203" s="27"/>
      <c r="D203" s="28"/>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row>
    <row r="204" spans="1:55" ht="16.5" customHeight="1">
      <c r="A204" s="25"/>
      <c r="B204" s="25"/>
      <c r="C204" s="27"/>
      <c r="D204" s="28"/>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row>
    <row r="205" spans="1:55" ht="16.5" customHeight="1">
      <c r="A205" s="25"/>
      <c r="B205" s="25"/>
      <c r="C205" s="27"/>
      <c r="D205" s="28"/>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row>
    <row r="206" spans="1:55" ht="16.5" customHeight="1">
      <c r="A206" s="25"/>
      <c r="B206" s="25"/>
      <c r="C206" s="27"/>
      <c r="D206" s="28"/>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row>
    <row r="207" spans="1:55" ht="16.5" customHeight="1">
      <c r="A207" s="25"/>
      <c r="B207" s="25"/>
      <c r="C207" s="27"/>
      <c r="D207" s="28"/>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row>
    <row r="208" spans="1:55" ht="16.5" customHeight="1">
      <c r="A208" s="25"/>
      <c r="B208" s="25"/>
      <c r="C208" s="27"/>
      <c r="D208" s="28"/>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row>
    <row r="209" spans="1:55" ht="16.5" customHeight="1">
      <c r="A209" s="25"/>
      <c r="B209" s="25"/>
      <c r="C209" s="27"/>
      <c r="D209" s="28"/>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row>
    <row r="210" spans="1:55" ht="16.5" customHeight="1">
      <c r="A210" s="25"/>
      <c r="B210" s="25"/>
      <c r="C210" s="27"/>
      <c r="D210" s="28"/>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row>
    <row r="211" spans="1:55" ht="16.5" customHeight="1">
      <c r="A211" s="25"/>
      <c r="B211" s="25"/>
      <c r="C211" s="27"/>
      <c r="D211" s="28"/>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row>
    <row r="212" spans="1:55" ht="16.5" customHeight="1">
      <c r="A212" s="25"/>
      <c r="B212" s="25"/>
      <c r="C212" s="27"/>
      <c r="D212" s="28"/>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row>
    <row r="213" spans="1:55" ht="16.5" customHeight="1">
      <c r="A213" s="25"/>
      <c r="B213" s="25"/>
      <c r="C213" s="27"/>
      <c r="D213" s="28"/>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row>
    <row r="214" spans="1:55" ht="16.5" customHeight="1">
      <c r="A214" s="25"/>
      <c r="B214" s="25"/>
      <c r="C214" s="27"/>
      <c r="D214" s="28"/>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row>
    <row r="215" spans="1:55" ht="16.5" customHeight="1">
      <c r="A215" s="25"/>
      <c r="B215" s="25"/>
      <c r="C215" s="27"/>
      <c r="D215" s="28"/>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row>
    <row r="216" spans="1:55" ht="16.5" customHeight="1">
      <c r="A216" s="25"/>
      <c r="B216" s="25"/>
      <c r="C216" s="27"/>
      <c r="D216" s="28"/>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row>
    <row r="217" spans="1:55" ht="16.5" customHeight="1">
      <c r="A217" s="25"/>
      <c r="B217" s="25"/>
      <c r="C217" s="27"/>
      <c r="D217" s="28"/>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row>
    <row r="218" spans="1:55" ht="16.5" customHeight="1">
      <c r="A218" s="25"/>
      <c r="B218" s="25"/>
      <c r="C218" s="27"/>
      <c r="D218" s="28"/>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row>
    <row r="219" spans="1:55" ht="16.5" customHeight="1">
      <c r="A219" s="25"/>
      <c r="B219" s="25"/>
      <c r="C219" s="27"/>
      <c r="D219" s="28"/>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row>
    <row r="220" spans="1:55" ht="16.5" customHeight="1">
      <c r="A220" s="25"/>
      <c r="B220" s="25"/>
      <c r="C220" s="27"/>
      <c r="D220" s="28"/>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row>
    <row r="221" spans="1:55" ht="16.5" customHeight="1">
      <c r="A221" s="25"/>
      <c r="B221" s="25"/>
      <c r="C221" s="27"/>
      <c r="D221" s="28"/>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row>
    <row r="222" spans="1:55" ht="16.5" customHeight="1">
      <c r="A222" s="25"/>
      <c r="B222" s="25"/>
      <c r="C222" s="27"/>
      <c r="D222" s="28"/>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row>
    <row r="223" spans="1:55" ht="16.5" customHeight="1">
      <c r="A223" s="25"/>
      <c r="B223" s="25"/>
      <c r="C223" s="27"/>
      <c r="D223" s="28"/>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row>
    <row r="224" spans="1:55" ht="16.5" customHeight="1">
      <c r="A224" s="25"/>
      <c r="B224" s="25"/>
      <c r="C224" s="27"/>
      <c r="D224" s="28"/>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row>
    <row r="225" spans="1:55" ht="16.5" customHeight="1">
      <c r="A225" s="25"/>
      <c r="B225" s="25"/>
      <c r="C225" s="27"/>
      <c r="D225" s="28"/>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row>
    <row r="226" spans="1:55" ht="16.5" customHeight="1">
      <c r="A226" s="25"/>
      <c r="B226" s="25"/>
      <c r="C226" s="27"/>
      <c r="D226" s="28"/>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row>
    <row r="227" spans="1:55" ht="16.5" customHeight="1">
      <c r="A227" s="25"/>
      <c r="B227" s="25"/>
      <c r="C227" s="27"/>
      <c r="D227" s="28"/>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row>
    <row r="228" spans="1:55" ht="16.5" customHeight="1">
      <c r="A228" s="25"/>
      <c r="B228" s="25"/>
      <c r="C228" s="27"/>
      <c r="D228" s="28"/>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row>
    <row r="229" spans="1:55" ht="16.5" customHeight="1">
      <c r="A229" s="25"/>
      <c r="B229" s="25"/>
      <c r="C229" s="27"/>
      <c r="D229" s="28"/>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row>
    <row r="230" spans="1:55" ht="16.5" customHeight="1">
      <c r="A230" s="25"/>
      <c r="B230" s="25"/>
      <c r="C230" s="27"/>
      <c r="D230" s="28"/>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row>
    <row r="231" spans="1:55" ht="16.5" customHeight="1">
      <c r="A231" s="25"/>
      <c r="B231" s="25"/>
      <c r="C231" s="27"/>
      <c r="D231" s="28"/>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row>
    <row r="232" spans="1:55" ht="16.5" customHeight="1">
      <c r="A232" s="25"/>
      <c r="B232" s="25"/>
      <c r="C232" s="27"/>
      <c r="D232" s="28"/>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row>
    <row r="233" spans="1:55" ht="16.5" customHeight="1">
      <c r="A233" s="25"/>
      <c r="B233" s="25"/>
      <c r="C233" s="27"/>
      <c r="D233" s="28"/>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row>
    <row r="234" spans="1:55" ht="16.5" customHeight="1">
      <c r="A234" s="25"/>
      <c r="B234" s="25"/>
      <c r="C234" s="27"/>
      <c r="D234" s="28"/>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row>
    <row r="235" spans="1:55" ht="16.5" customHeight="1">
      <c r="A235" s="25"/>
      <c r="B235" s="25"/>
      <c r="C235" s="27"/>
      <c r="D235" s="28"/>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row>
    <row r="236" spans="1:55" ht="15.75" customHeight="1"/>
    <row r="237" spans="1:55" ht="15.75" customHeight="1"/>
    <row r="238" spans="1:55" ht="15.75" customHeight="1"/>
    <row r="239" spans="1:55" ht="15.75" customHeight="1"/>
    <row r="240" spans="1:55"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A27:A30"/>
    <mergeCell ref="B27:B30"/>
    <mergeCell ref="C27:C30"/>
    <mergeCell ref="A8:A9"/>
    <mergeCell ref="B8:C9"/>
    <mergeCell ref="A10:A17"/>
    <mergeCell ref="B10:B11"/>
    <mergeCell ref="B12:B16"/>
    <mergeCell ref="C12:C13"/>
    <mergeCell ref="C14:C15"/>
    <mergeCell ref="S7:AJ7"/>
    <mergeCell ref="AK7:BC7"/>
    <mergeCell ref="A18:A26"/>
    <mergeCell ref="B18:B26"/>
    <mergeCell ref="C18:C24"/>
    <mergeCell ref="C25:C26"/>
    <mergeCell ref="A4:A5"/>
    <mergeCell ref="B4:E5"/>
    <mergeCell ref="G7:K7"/>
    <mergeCell ref="L7:M7"/>
    <mergeCell ref="P7:Q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vt:lpstr>
      <vt:lpstr>Reporte</vt:lpstr>
      <vt:lpstr>Criterios de espacio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Cadena</dc:creator>
  <cp:lastModifiedBy>Narda Cristina Natagaima Lopez</cp:lastModifiedBy>
  <dcterms:created xsi:type="dcterms:W3CDTF">2023-06-15T00:45:02Z</dcterms:created>
  <dcterms:modified xsi:type="dcterms:W3CDTF">2025-03-20T20:48:59Z</dcterms:modified>
</cp:coreProperties>
</file>