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B983D6E3-9B6A-433D-8362-F12D781F8F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" sheetId="2" r:id="rId1"/>
  </sheets>
  <definedNames>
    <definedName name="_xlnm._FilterDatabase" localSheetId="0" hidden="1">ABRIL!$A$1:$N$35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" i="2" l="1"/>
  <c r="K33" i="2"/>
  <c r="K31" i="2"/>
  <c r="K29" i="2"/>
  <c r="K27" i="2"/>
  <c r="K23" i="2"/>
  <c r="K20" i="2"/>
  <c r="K17" i="2"/>
  <c r="K15" i="2"/>
  <c r="K14" i="2"/>
  <c r="K7" i="2"/>
  <c r="K6" i="2"/>
  <c r="K5" i="2"/>
  <c r="K26" i="2" l="1"/>
  <c r="K24" i="2"/>
  <c r="K3" i="2"/>
  <c r="K4" i="2"/>
  <c r="K12" i="2"/>
  <c r="K19" i="2"/>
  <c r="K30" i="2"/>
  <c r="K25" i="2"/>
  <c r="K34" i="2"/>
  <c r="K2" i="2"/>
  <c r="K8" i="2"/>
  <c r="K9" i="2"/>
  <c r="K10" i="2"/>
  <c r="K11" i="2"/>
  <c r="K13" i="2"/>
  <c r="K18" i="2"/>
  <c r="K16" i="2"/>
  <c r="K21" i="2"/>
  <c r="K22" i="2"/>
  <c r="K28" i="2"/>
  <c r="K32" i="2"/>
</calcChain>
</file>

<file path=xl/sharedStrings.xml><?xml version="1.0" encoding="utf-8"?>
<sst xmlns="http://schemas.openxmlformats.org/spreadsheetml/2006/main" count="152" uniqueCount="86">
  <si>
    <t>CONTRATO</t>
  </si>
  <si>
    <t>MODALIDAD DE CONTRATACIÓN</t>
  </si>
  <si>
    <t>CLASE DE CONTRATO</t>
  </si>
  <si>
    <t>CONTRATISTA</t>
  </si>
  <si>
    <t>VALOR TOTAL FINAL</t>
  </si>
  <si>
    <t>LINK DE ACCESO A SECOP</t>
  </si>
  <si>
    <t>12 12-Contratación Directa (Ley 1150 de 2007)</t>
  </si>
  <si>
    <t>CPS</t>
  </si>
  <si>
    <t>JUAN CAMILO PEREZ TORRES</t>
  </si>
  <si>
    <t>CLAUDIA ELIZABETH TORRES PINEDA</t>
  </si>
  <si>
    <t>STEFANY ALEJANDRA VENCE MONTERO</t>
  </si>
  <si>
    <t>https://community.secop.gov.co/Public/Tendering/OpportunityDetail/Index?noticeUID=CO1.NTC.5784237&amp;isFromPublicArea=True&amp;isModal=False</t>
  </si>
  <si>
    <t>https://community.secop.gov.co/Public/Tendering/OpportunityDetail/Index?noticeUID=CO1.NTC.5783686&amp;isFromPublicArea=True&amp;isModal=False</t>
  </si>
  <si>
    <t>https://community.secop.gov.co/Public/Tendering/ContractNoticePhases/View?PPI=CO1.PPI.30344941&amp;isFromPublicArea=True&amp;isModal=False</t>
  </si>
  <si>
    <t>https://community.secop.gov.co/Public/Tendering/OpportunityDetail/Index?noticeUID=CO1.NTC.5792364&amp;isFromPublicArea=True&amp;isModal=False</t>
  </si>
  <si>
    <t>https://community.secop.gov.co/Public/Tendering/ContractNoticePhases/View?PPI=CO1.PPI.30374746&amp;isFromPublicArea=True&amp;isModal=False</t>
  </si>
  <si>
    <t>https://community.secop.gov.co/Public/Tendering/OpportunityDetail/Index?noticeUID=CO1.NTC.5800243&amp;isFromPublicArea=True&amp;isModal=False</t>
  </si>
  <si>
    <t>https://community.secop.gov.co/Public/Tendering/OpportunityDetail/Index?noticeUID=CO1.NTC.5805712&amp;isFromPublicArea=True&amp;isModal=False</t>
  </si>
  <si>
    <t>https://community.secop.gov.co/Public/Tendering/OpportunityDetail/Index?noticeUID=CO1.NTC.5806044&amp;isFromPublicArea=True&amp;isModal=False</t>
  </si>
  <si>
    <t>https://community.secop.gov.co/Public/Tendering/ContractNoticePhases/View?PPI=CO1.PPI.30464969&amp;isFromPublicArea=True&amp;isModal=False</t>
  </si>
  <si>
    <t>9 9-Licitación Pública (Ley 1150 de 2007)</t>
  </si>
  <si>
    <t>COMPRAVENTA</t>
  </si>
  <si>
    <t>INGENIERIA Y SERVICIO ESPECIALIZADO DE COMUNICACIONES S.A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</si>
  <si>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</si>
  <si>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</si>
  <si>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</si>
  <si>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</si>
  <si>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</si>
  <si>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https://community.secop.gov.co/Public/Tendering/OpportunityDetail/Index?noticeUID=CO1.NTC.5658114&amp;isFromPublicArea=True&amp;isModal=False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</si>
  <si>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</si>
  <si>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</si>
  <si>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</si>
  <si>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>sin inicio de ejecucion del contrato</t>
  </si>
  <si>
    <t>https://community.secop.gov.co/Public/Tendering/OpportunityDetail/Index?noticeUID=CO1.NTC.5799767&amp;isFromPublicArea=True&amp;isModal=False</t>
  </si>
  <si>
    <t>FECHA DE ACTA DE INICIO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</si>
  <si>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</si>
  <si>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</si>
  <si>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</si>
  <si>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</si>
  <si>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</si>
  <si>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FECHA TERMINACIÓN</t>
  </si>
  <si>
    <t>FECHA DE SUSCRIPCIÓN</t>
  </si>
  <si>
    <t>https://community.secop.gov.co/Public/Tendering/OpportunityDetail/Index?noticeUID=CO1.NTC.5934397&amp;isFromPublicArea=True&amp;isModal=False</t>
  </si>
  <si>
    <t>https://community.secop.gov.co/Public/Tendering/OpportunityDetail/Index?noticeUID=CO1.NTC.5941470&amp;isFromPublicArea=True&amp;isModal=False</t>
  </si>
  <si>
    <t>https://community.secop.gov.co/Public/Tendering/OpportunityDetail/Index?noticeUID=CO1.NTC.5947594&amp;isFromPublicArea=True&amp;isModal=False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</si>
  <si>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</si>
  <si>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</si>
  <si>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</si>
  <si>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</si>
  <si>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</si>
  <si>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</si>
  <si>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</si>
  <si>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https://community.secop.gov.co/Public/Tendering/OpportunityDetail/Index?noticeUID=CO1.NTC.6028756&amp;isFromPublicArea=True&amp;isModal=False</t>
  </si>
  <si>
    <t>https://community.secop.gov.co/Public/Tendering/OpportunityDetail/Index?noticeUID=CO1.NTC.6029220&amp;isFromPublicArea=True&amp;isModal=False</t>
  </si>
  <si>
    <t>https://community.secop.gov.co/Public/Tendering/OpportunityDetail/Index?noticeUID=CO1.NTC.6029410&amp;isFromPublicArea=True&amp;isModal=False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</si>
  <si>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</si>
  <si>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</si>
  <si>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</si>
  <si>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</si>
  <si>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</si>
  <si>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</si>
  <si>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VIZCAÍNO CÉSPEDES</t>
  </si>
  <si>
    <t>https://community.secop.gov.co/Public/Tendering/ContractNoticePhases/View?PPI=CO1.PPI.31475917&amp;isFromPublicArea=True&amp;isModal=False</t>
  </si>
  <si>
    <t>https://community.secop.gov.co/Public/Tendering/OpportunityDetail/Index?noticeUID=CO1.NTC.6057074&amp;isFromPublicArea=True&amp;isModal=False</t>
  </si>
  <si>
    <t>https://community.secop.gov.co/Public/Tendering/OpportunityDetail/Index?noticeUID=CO1.NTC.6064194&amp;isFromPublicArea=True&amp;isModal=False</t>
  </si>
  <si>
    <t>https://community.secop.gov.co/Public/Tendering/OpportunityDetail/Index?noticeUID=CO1.NTC.5901936&amp;isFromPublicArea=True&amp;isModal=False</t>
  </si>
  <si>
    <t>https://community.secop.gov.co/Public/Tendering/OpportunityDetail/Index?noticeUID=CO1.NTC.5898167&amp;isFromPublicArea=True&amp;isModal=False</t>
  </si>
  <si>
    <t>MAURICIO  DELGADO PERDOMO</t>
  </si>
  <si>
    <t>WILLIAM MATEO MUNAR MARTINEZ</t>
  </si>
  <si>
    <t>KARLA MARCELA CARVAJAL CAMEJO</t>
  </si>
  <si>
    <t>HUGO ARMANDO RICO TRASLAVIÑA</t>
  </si>
  <si>
    <t>JULIAN DAVID URREA URREGO</t>
  </si>
  <si>
    <t>YAMILE PAOLA GOMEZ WILCHES</t>
  </si>
  <si>
    <t>ZAIDA YAMILE PEÑA BELTRAN</t>
  </si>
  <si>
    <t>RAFAEL ANTONIO NIÑO GONZALEZ</t>
  </si>
  <si>
    <t>MARIA TERESA MARTINEZ GOMEZ</t>
  </si>
  <si>
    <t>ELIANA KATHERINE FONSECA GUTIERREZ</t>
  </si>
  <si>
    <t>SANTIAGO ANTONIO BALCAZAR FORERO</t>
  </si>
  <si>
    <t>XIMENA ANDREA LEMAITRE RUIZ</t>
  </si>
  <si>
    <t>LINA PAOLA MARTINEZ FAJARDO</t>
  </si>
  <si>
    <t>NATALY VALENTINA VELANDIA CARRILLO</t>
  </si>
  <si>
    <t>VICTOR MAURICIO SANABRIA LATORRE</t>
  </si>
  <si>
    <t>ERIKA VANESSA VANEGAS GOMEZ</t>
  </si>
  <si>
    <t>KIMBERLY  RODRIGUEZ CORTES</t>
  </si>
  <si>
    <t>ALEXANDER  MARTINEZ PEDRAZA</t>
  </si>
  <si>
    <t>MAURICIO  MONTOYA GARCIA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</si>
</sst>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u/>
      <sz val="8"/>
      <color theme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9" fontId="6" fillId="0" borderId="1" xfId="3" applyFont="1" applyFill="1" applyBorder="1" applyAlignment="1">
      <alignment horizontal="right" vertical="center" wrapText="1"/>
    </xf>
    <xf numFmtId="14" fontId="8" fillId="0" borderId="1" xfId="2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43" fontId="5" fillId="0" borderId="0" xfId="1" applyFont="1" applyAlignment="1">
      <alignment vertical="center" wrapText="1"/>
    </xf>
    <xf numFmtId="14" fontId="8" fillId="0" borderId="0" xfId="2" applyNumberFormat="1" applyFont="1" applyFill="1" applyBorder="1" applyAlignment="1">
      <alignment horizontal="center" vertical="center" wrapText="1"/>
    </xf>
  </cellXfs>
  <cellStyles count="7">
    <cellStyle name="Hipervínculo" xfId="2" builtinId="8"/>
    <cellStyle name="Millares" xfId="1" builtinId="3"/>
    <cellStyle name="Millares 2" xfId="4" xr:uid="{56C36569-5DE1-406B-9EB1-0E2ECA0C703A}"/>
    <cellStyle name="Moneda [0] 2" xfId="5" xr:uid="{8E31969B-E02E-4F5E-BACE-4AB60CA10FAB}"/>
    <cellStyle name="Normal" xfId="0" builtinId="0"/>
    <cellStyle name="Normal 6" xfId="6" xr:uid="{1746E7A0-722F-4A1E-86C0-A659BB1E0F37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34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33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31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30" Type="http://schemas.openxmlformats.org/officeDocument/2006/relationships/hyperlink" Target="https://community.secop.gov.co/Public/Tendering/ContractNoticePhases/View?PPI=CO1.PPI.31475917&amp;isFromPublicArea=True&amp;isModal=False" TargetMode="External"/><Relationship Id="rId35" Type="http://schemas.openxmlformats.org/officeDocument/2006/relationships/printerSettings" Target="../printerSettings/printerSettings1.bin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465F6-9142-40B1-B39C-2A9D1BE777AA}">
  <dimension ref="A1:N1048404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1" sqref="O1:BF1048576"/>
    </sheetView>
  </sheetViews>
  <sheetFormatPr baseColWidth="10" defaultColWidth="11.42578125" defaultRowHeight="31.5" customHeight="1" x14ac:dyDescent="0.25"/>
  <cols>
    <col min="1" max="1" width="13" style="3" bestFit="1" customWidth="1"/>
    <col min="2" max="2" width="29.28515625" style="3" bestFit="1" customWidth="1"/>
    <col min="3" max="3" width="11.42578125" style="3" customWidth="1"/>
    <col min="4" max="4" width="36.42578125" style="3" bestFit="1" customWidth="1"/>
    <col min="5" max="7" width="13.7109375" style="3" customWidth="1"/>
    <col min="8" max="8" width="13.7109375" style="13" customWidth="1"/>
    <col min="9" max="9" width="13" style="13" customWidth="1"/>
    <col min="10" max="12" width="15.5703125" style="13" customWidth="1"/>
    <col min="13" max="13" width="13.140625" style="13" customWidth="1"/>
    <col min="14" max="14" width="46" style="14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41</v>
      </c>
      <c r="F1" s="1" t="s">
        <v>34</v>
      </c>
      <c r="G1" s="1" t="s">
        <v>40</v>
      </c>
      <c r="H1" s="2" t="s">
        <v>4</v>
      </c>
      <c r="I1" s="2" t="s">
        <v>35</v>
      </c>
      <c r="J1" s="2" t="s">
        <v>36</v>
      </c>
      <c r="K1" s="2" t="s">
        <v>37</v>
      </c>
      <c r="L1" s="2" t="s">
        <v>38</v>
      </c>
      <c r="M1" s="2" t="s">
        <v>39</v>
      </c>
      <c r="N1" s="2" t="s">
        <v>5</v>
      </c>
    </row>
    <row r="2" spans="1:14" s="12" customFormat="1" ht="31.5" customHeight="1" x14ac:dyDescent="0.25">
      <c r="A2" s="4">
        <v>1</v>
      </c>
      <c r="B2" s="5" t="s">
        <v>20</v>
      </c>
      <c r="C2" s="6" t="s">
        <v>21</v>
      </c>
      <c r="D2" s="7" t="s">
        <v>22</v>
      </c>
      <c r="E2" s="8">
        <v>45289</v>
      </c>
      <c r="F2" s="8">
        <v>45295</v>
      </c>
      <c r="G2" s="8">
        <v>45568</v>
      </c>
      <c r="H2" s="9">
        <v>1724207340</v>
      </c>
      <c r="I2" s="10">
        <v>0.42857142857142855</v>
      </c>
      <c r="J2" s="9">
        <v>0</v>
      </c>
      <c r="K2" s="9">
        <f>+H2-J2</f>
        <v>1724207340</v>
      </c>
      <c r="L2" s="9"/>
      <c r="M2" s="9"/>
      <c r="N2" s="11" t="s">
        <v>23</v>
      </c>
    </row>
    <row r="3" spans="1:14" s="12" customFormat="1" ht="31.5" customHeight="1" x14ac:dyDescent="0.25">
      <c r="A3" s="4">
        <v>2</v>
      </c>
      <c r="B3" s="5" t="s">
        <v>20</v>
      </c>
      <c r="C3" s="6" t="s">
        <v>21</v>
      </c>
      <c r="D3" s="7" t="s">
        <v>24</v>
      </c>
      <c r="E3" s="8">
        <v>45300</v>
      </c>
      <c r="F3" s="8">
        <v>45303</v>
      </c>
      <c r="G3" s="8">
        <v>45393</v>
      </c>
      <c r="H3" s="9">
        <v>1739899000</v>
      </c>
      <c r="I3" s="10">
        <v>1</v>
      </c>
      <c r="J3" s="9">
        <v>1739899000</v>
      </c>
      <c r="K3" s="9">
        <f t="shared" ref="K3:K35" si="0">+H3-J3</f>
        <v>0</v>
      </c>
      <c r="L3" s="9"/>
      <c r="M3" s="9"/>
      <c r="N3" s="11" t="s">
        <v>25</v>
      </c>
    </row>
    <row r="4" spans="1:14" s="12" customFormat="1" ht="31.5" customHeight="1" x14ac:dyDescent="0.25">
      <c r="A4" s="4">
        <v>3</v>
      </c>
      <c r="B4" s="5" t="s">
        <v>20</v>
      </c>
      <c r="C4" s="6" t="s">
        <v>21</v>
      </c>
      <c r="D4" s="7" t="s">
        <v>24</v>
      </c>
      <c r="E4" s="8">
        <v>45300</v>
      </c>
      <c r="F4" s="8">
        <v>45303</v>
      </c>
      <c r="G4" s="8">
        <v>45393</v>
      </c>
      <c r="H4" s="9">
        <v>657260800</v>
      </c>
      <c r="I4" s="10">
        <v>1</v>
      </c>
      <c r="J4" s="9">
        <v>0</v>
      </c>
      <c r="K4" s="9">
        <f t="shared" si="0"/>
        <v>657260800</v>
      </c>
      <c r="L4" s="9"/>
      <c r="M4" s="9"/>
      <c r="N4" s="11" t="s">
        <v>26</v>
      </c>
    </row>
    <row r="5" spans="1:14" s="12" customFormat="1" ht="31.5" customHeight="1" x14ac:dyDescent="0.25">
      <c r="A5" s="4">
        <v>4</v>
      </c>
      <c r="B5" s="5" t="s">
        <v>20</v>
      </c>
      <c r="C5" s="6" t="s">
        <v>21</v>
      </c>
      <c r="D5" s="7" t="s">
        <v>27</v>
      </c>
      <c r="E5" s="8">
        <v>45288</v>
      </c>
      <c r="F5" s="8">
        <v>45343</v>
      </c>
      <c r="G5" s="8">
        <v>45432</v>
      </c>
      <c r="H5" s="9">
        <v>497086800</v>
      </c>
      <c r="I5" s="10">
        <v>0.7752808988764045</v>
      </c>
      <c r="J5" s="9">
        <v>0</v>
      </c>
      <c r="K5" s="9">
        <f t="shared" si="0"/>
        <v>497086800</v>
      </c>
      <c r="L5" s="9"/>
      <c r="M5" s="9"/>
      <c r="N5" s="11" t="s">
        <v>25</v>
      </c>
    </row>
    <row r="6" spans="1:14" s="12" customFormat="1" ht="31.5" customHeight="1" x14ac:dyDescent="0.25">
      <c r="A6" s="4">
        <v>5</v>
      </c>
      <c r="B6" s="5" t="s">
        <v>20</v>
      </c>
      <c r="C6" s="6" t="s">
        <v>7</v>
      </c>
      <c r="D6" s="7" t="s">
        <v>67</v>
      </c>
      <c r="E6" s="8">
        <v>45336</v>
      </c>
      <c r="F6" s="8">
        <v>45342</v>
      </c>
      <c r="G6" s="8">
        <v>45462</v>
      </c>
      <c r="H6" s="9">
        <v>32000000</v>
      </c>
      <c r="I6" s="10">
        <v>0.58333333333333337</v>
      </c>
      <c r="J6" s="9">
        <v>10933333</v>
      </c>
      <c r="K6" s="9">
        <f t="shared" si="0"/>
        <v>21066667</v>
      </c>
      <c r="L6" s="9"/>
      <c r="M6" s="9"/>
      <c r="N6" s="11" t="s">
        <v>28</v>
      </c>
    </row>
    <row r="7" spans="1:14" s="12" customFormat="1" ht="31.5" customHeight="1" x14ac:dyDescent="0.25">
      <c r="A7" s="4">
        <v>6</v>
      </c>
      <c r="B7" s="5" t="s">
        <v>6</v>
      </c>
      <c r="C7" s="6" t="s">
        <v>7</v>
      </c>
      <c r="D7" s="7" t="s">
        <v>29</v>
      </c>
      <c r="E7" s="8">
        <v>45343</v>
      </c>
      <c r="F7" s="8">
        <v>45344</v>
      </c>
      <c r="G7" s="8">
        <v>45464</v>
      </c>
      <c r="H7" s="9">
        <v>23488000</v>
      </c>
      <c r="I7" s="10">
        <v>0.56666666666666665</v>
      </c>
      <c r="J7" s="9">
        <v>7633600</v>
      </c>
      <c r="K7" s="9">
        <f t="shared" si="0"/>
        <v>15854400</v>
      </c>
      <c r="L7" s="9"/>
      <c r="M7" s="9"/>
      <c r="N7" s="11" t="s">
        <v>30</v>
      </c>
    </row>
    <row r="8" spans="1:14" s="12" customFormat="1" ht="31.5" customHeight="1" x14ac:dyDescent="0.25">
      <c r="A8" s="4">
        <v>7</v>
      </c>
      <c r="B8" s="5" t="s">
        <v>6</v>
      </c>
      <c r="C8" s="6" t="s">
        <v>7</v>
      </c>
      <c r="D8" s="7" t="s">
        <v>31</v>
      </c>
      <c r="E8" s="8">
        <v>45349</v>
      </c>
      <c r="F8" s="8" t="s">
        <v>32</v>
      </c>
      <c r="G8" s="8">
        <v>45444</v>
      </c>
      <c r="H8" s="9">
        <v>32000000</v>
      </c>
      <c r="I8" s="10">
        <v>0</v>
      </c>
      <c r="J8" s="9">
        <v>0</v>
      </c>
      <c r="K8" s="9">
        <f t="shared" si="0"/>
        <v>32000000</v>
      </c>
      <c r="L8" s="9"/>
      <c r="M8" s="9"/>
      <c r="N8" s="11" t="s">
        <v>33</v>
      </c>
    </row>
    <row r="9" spans="1:14" s="12" customFormat="1" ht="31.5" customHeight="1" x14ac:dyDescent="0.25">
      <c r="A9" s="4">
        <v>8</v>
      </c>
      <c r="B9" s="5" t="s">
        <v>6</v>
      </c>
      <c r="C9" s="6" t="s">
        <v>7</v>
      </c>
      <c r="D9" s="7" t="s">
        <v>8</v>
      </c>
      <c r="E9" s="8">
        <v>45356</v>
      </c>
      <c r="F9" s="8">
        <v>45357</v>
      </c>
      <c r="G9" s="8">
        <v>45474</v>
      </c>
      <c r="H9" s="9">
        <v>24476000</v>
      </c>
      <c r="I9" s="10">
        <v>0.47008547008547008</v>
      </c>
      <c r="J9" s="9">
        <v>5486000</v>
      </c>
      <c r="K9" s="9">
        <f t="shared" si="0"/>
        <v>18990000</v>
      </c>
      <c r="L9" s="9"/>
      <c r="M9" s="9"/>
      <c r="N9" s="11" t="s">
        <v>11</v>
      </c>
    </row>
    <row r="10" spans="1:14" s="12" customFormat="1" ht="31.5" customHeight="1" x14ac:dyDescent="0.25">
      <c r="A10" s="4">
        <v>9</v>
      </c>
      <c r="B10" s="5" t="s">
        <v>6</v>
      </c>
      <c r="C10" s="6" t="s">
        <v>7</v>
      </c>
      <c r="D10" s="7" t="s">
        <v>9</v>
      </c>
      <c r="E10" s="8">
        <v>45356</v>
      </c>
      <c r="F10" s="8">
        <v>45357</v>
      </c>
      <c r="G10" s="8">
        <v>45474</v>
      </c>
      <c r="H10" s="9">
        <v>24476000</v>
      </c>
      <c r="I10" s="10">
        <v>0.47008547008547008</v>
      </c>
      <c r="J10" s="9">
        <v>5486000</v>
      </c>
      <c r="K10" s="9">
        <f t="shared" si="0"/>
        <v>18990000</v>
      </c>
      <c r="L10" s="9"/>
      <c r="M10" s="9"/>
      <c r="N10" s="11" t="s">
        <v>12</v>
      </c>
    </row>
    <row r="11" spans="1:14" s="12" customFormat="1" ht="31.5" customHeight="1" x14ac:dyDescent="0.25">
      <c r="A11" s="4">
        <v>10</v>
      </c>
      <c r="B11" s="5" t="s">
        <v>6</v>
      </c>
      <c r="C11" s="6" t="s">
        <v>7</v>
      </c>
      <c r="D11" s="7" t="s">
        <v>68</v>
      </c>
      <c r="E11" s="8">
        <v>44990</v>
      </c>
      <c r="F11" s="8">
        <v>45358</v>
      </c>
      <c r="G11" s="8">
        <v>45475</v>
      </c>
      <c r="H11" s="9">
        <v>21924000</v>
      </c>
      <c r="I11" s="10">
        <v>0.46153846153846156</v>
      </c>
      <c r="J11" s="9">
        <v>4725000</v>
      </c>
      <c r="K11" s="9">
        <f t="shared" si="0"/>
        <v>17199000</v>
      </c>
      <c r="L11" s="9"/>
      <c r="M11" s="9"/>
      <c r="N11" s="11" t="s">
        <v>13</v>
      </c>
    </row>
    <row r="12" spans="1:14" s="12" customFormat="1" ht="31.5" customHeight="1" x14ac:dyDescent="0.25">
      <c r="A12" s="4">
        <v>11</v>
      </c>
      <c r="B12" s="5" t="s">
        <v>6</v>
      </c>
      <c r="C12" s="6" t="s">
        <v>7</v>
      </c>
      <c r="D12" s="7" t="s">
        <v>69</v>
      </c>
      <c r="E12" s="8">
        <v>45357</v>
      </c>
      <c r="F12" s="8">
        <v>45358</v>
      </c>
      <c r="G12" s="8">
        <v>45472</v>
      </c>
      <c r="H12" s="9">
        <v>27772500</v>
      </c>
      <c r="I12" s="10">
        <v>0.47368421052631576</v>
      </c>
      <c r="J12" s="9">
        <v>6037500</v>
      </c>
      <c r="K12" s="9">
        <f t="shared" si="0"/>
        <v>21735000</v>
      </c>
      <c r="L12" s="9"/>
      <c r="M12" s="9"/>
      <c r="N12" s="11" t="s">
        <v>14</v>
      </c>
    </row>
    <row r="13" spans="1:14" s="12" customFormat="1" ht="31.5" customHeight="1" x14ac:dyDescent="0.25">
      <c r="A13" s="4">
        <v>12</v>
      </c>
      <c r="B13" s="5" t="s">
        <v>6</v>
      </c>
      <c r="C13" s="6" t="s">
        <v>7</v>
      </c>
      <c r="D13" s="7" t="s">
        <v>70</v>
      </c>
      <c r="E13" s="8">
        <v>45357</v>
      </c>
      <c r="F13" s="8">
        <v>45359</v>
      </c>
      <c r="G13" s="8">
        <v>45474</v>
      </c>
      <c r="H13" s="9">
        <v>24054000</v>
      </c>
      <c r="I13" s="10">
        <v>0.46086956521739131</v>
      </c>
      <c r="J13" s="9">
        <v>5064000</v>
      </c>
      <c r="K13" s="9">
        <f t="shared" si="0"/>
        <v>18990000</v>
      </c>
      <c r="L13" s="9"/>
      <c r="M13" s="9"/>
      <c r="N13" s="11" t="s">
        <v>15</v>
      </c>
    </row>
    <row r="14" spans="1:14" s="12" customFormat="1" ht="31.5" customHeight="1" x14ac:dyDescent="0.25">
      <c r="A14" s="4">
        <v>13</v>
      </c>
      <c r="B14" s="5" t="s">
        <v>6</v>
      </c>
      <c r="C14" s="6" t="s">
        <v>7</v>
      </c>
      <c r="D14" s="7" t="s">
        <v>71</v>
      </c>
      <c r="E14" s="8">
        <v>45358</v>
      </c>
      <c r="F14" s="8">
        <v>45359</v>
      </c>
      <c r="G14" s="8">
        <v>45474</v>
      </c>
      <c r="H14" s="9">
        <v>21546000</v>
      </c>
      <c r="I14" s="10">
        <v>0.46086956521739131</v>
      </c>
      <c r="J14" s="9">
        <v>4536000</v>
      </c>
      <c r="K14" s="9">
        <f t="shared" si="0"/>
        <v>17010000</v>
      </c>
      <c r="L14" s="9"/>
      <c r="M14" s="9"/>
      <c r="N14" s="11" t="s">
        <v>16</v>
      </c>
    </row>
    <row r="15" spans="1:14" s="12" customFormat="1" ht="31.5" customHeight="1" x14ac:dyDescent="0.25">
      <c r="A15" s="4">
        <v>14</v>
      </c>
      <c r="B15" s="5" t="s">
        <v>6</v>
      </c>
      <c r="C15" s="6" t="s">
        <v>7</v>
      </c>
      <c r="D15" s="7" t="s">
        <v>10</v>
      </c>
      <c r="E15" s="8">
        <v>45359</v>
      </c>
      <c r="F15" s="8">
        <v>45362</v>
      </c>
      <c r="G15" s="8">
        <v>45483</v>
      </c>
      <c r="H15" s="9">
        <v>32000000</v>
      </c>
      <c r="I15" s="10">
        <v>0.41322314049586778</v>
      </c>
      <c r="J15" s="9">
        <v>5333333</v>
      </c>
      <c r="K15" s="9">
        <f t="shared" si="0"/>
        <v>26666667</v>
      </c>
      <c r="L15" s="9"/>
      <c r="M15" s="9"/>
      <c r="N15" s="11" t="s">
        <v>17</v>
      </c>
    </row>
    <row r="16" spans="1:14" s="12" customFormat="1" ht="31.5" customHeight="1" x14ac:dyDescent="0.25">
      <c r="A16" s="4">
        <v>15</v>
      </c>
      <c r="B16" s="5" t="s">
        <v>6</v>
      </c>
      <c r="C16" s="6" t="s">
        <v>7</v>
      </c>
      <c r="D16" s="7" t="s">
        <v>72</v>
      </c>
      <c r="E16" s="8">
        <v>45359</v>
      </c>
      <c r="F16" s="8">
        <v>45362</v>
      </c>
      <c r="G16" s="8">
        <v>45483</v>
      </c>
      <c r="H16" s="9">
        <v>23488000</v>
      </c>
      <c r="I16" s="10">
        <v>0.41322314049586778</v>
      </c>
      <c r="J16" s="9">
        <v>3914667</v>
      </c>
      <c r="K16" s="9">
        <f t="shared" si="0"/>
        <v>19573333</v>
      </c>
      <c r="L16" s="9"/>
      <c r="M16" s="9"/>
      <c r="N16" s="11" t="s">
        <v>18</v>
      </c>
    </row>
    <row r="17" spans="1:14" s="12" customFormat="1" ht="31.5" customHeight="1" x14ac:dyDescent="0.25">
      <c r="A17" s="4">
        <v>16</v>
      </c>
      <c r="B17" s="5" t="s">
        <v>6</v>
      </c>
      <c r="C17" s="6" t="s">
        <v>7</v>
      </c>
      <c r="D17" s="7" t="s">
        <v>73</v>
      </c>
      <c r="E17" s="8">
        <v>45362</v>
      </c>
      <c r="F17" s="8">
        <v>45364</v>
      </c>
      <c r="G17" s="8">
        <v>45474</v>
      </c>
      <c r="H17" s="9">
        <v>22999000</v>
      </c>
      <c r="I17" s="10">
        <v>0.43636363636363634</v>
      </c>
      <c r="J17" s="9">
        <v>4009000</v>
      </c>
      <c r="K17" s="9">
        <f t="shared" si="0"/>
        <v>18990000</v>
      </c>
      <c r="L17" s="9"/>
      <c r="M17" s="9"/>
      <c r="N17" s="11" t="s">
        <v>19</v>
      </c>
    </row>
    <row r="18" spans="1:14" s="12" customFormat="1" ht="31.5" customHeight="1" x14ac:dyDescent="0.25">
      <c r="A18" s="4">
        <v>17</v>
      </c>
      <c r="B18" s="5" t="s">
        <v>6</v>
      </c>
      <c r="C18" s="6" t="s">
        <v>7</v>
      </c>
      <c r="D18" s="7" t="s">
        <v>74</v>
      </c>
      <c r="E18" s="8">
        <v>45378</v>
      </c>
      <c r="F18" s="8">
        <v>45383</v>
      </c>
      <c r="G18" s="8">
        <v>45504</v>
      </c>
      <c r="H18" s="9">
        <v>36000000</v>
      </c>
      <c r="I18" s="10">
        <v>0.23966942148760331</v>
      </c>
      <c r="J18" s="9">
        <v>0</v>
      </c>
      <c r="K18" s="9">
        <f t="shared" si="0"/>
        <v>36000000</v>
      </c>
      <c r="L18" s="9"/>
      <c r="M18" s="9"/>
      <c r="N18" s="11" t="s">
        <v>65</v>
      </c>
    </row>
    <row r="19" spans="1:14" s="12" customFormat="1" ht="31.5" customHeight="1" x14ac:dyDescent="0.25">
      <c r="A19" s="4">
        <v>18</v>
      </c>
      <c r="B19" s="5" t="s">
        <v>6</v>
      </c>
      <c r="C19" s="6" t="s">
        <v>7</v>
      </c>
      <c r="D19" s="7" t="s">
        <v>75</v>
      </c>
      <c r="E19" s="8">
        <v>45377</v>
      </c>
      <c r="F19" s="8">
        <v>45384</v>
      </c>
      <c r="G19" s="8">
        <v>45474</v>
      </c>
      <c r="H19" s="9">
        <v>27000000</v>
      </c>
      <c r="I19" s="10">
        <v>0.31111111111111112</v>
      </c>
      <c r="J19" s="9">
        <v>0</v>
      </c>
      <c r="K19" s="9">
        <f t="shared" si="0"/>
        <v>27000000</v>
      </c>
      <c r="L19" s="9"/>
      <c r="M19" s="9"/>
      <c r="N19" s="11" t="s">
        <v>66</v>
      </c>
    </row>
    <row r="20" spans="1:14" s="12" customFormat="1" ht="31.5" customHeight="1" x14ac:dyDescent="0.25">
      <c r="A20" s="4">
        <v>19</v>
      </c>
      <c r="B20" s="5" t="s">
        <v>6</v>
      </c>
      <c r="C20" s="6" t="s">
        <v>7</v>
      </c>
      <c r="D20" s="7" t="s">
        <v>76</v>
      </c>
      <c r="E20" s="8">
        <v>45386</v>
      </c>
      <c r="F20" s="8">
        <v>45387</v>
      </c>
      <c r="G20" s="8">
        <v>45473</v>
      </c>
      <c r="H20" s="9">
        <v>18146000</v>
      </c>
      <c r="I20" s="10">
        <v>0.29069767441860467</v>
      </c>
      <c r="J20" s="9">
        <v>0</v>
      </c>
      <c r="K20" s="9">
        <f t="shared" si="0"/>
        <v>18146000</v>
      </c>
      <c r="L20" s="9"/>
      <c r="M20" s="9"/>
      <c r="N20" s="11" t="s">
        <v>42</v>
      </c>
    </row>
    <row r="21" spans="1:14" s="12" customFormat="1" ht="31.5" customHeight="1" x14ac:dyDescent="0.25">
      <c r="A21" s="4">
        <v>20</v>
      </c>
      <c r="B21" s="5" t="s">
        <v>6</v>
      </c>
      <c r="C21" s="6" t="s">
        <v>7</v>
      </c>
      <c r="D21" s="7" t="s">
        <v>77</v>
      </c>
      <c r="E21" s="8">
        <v>45387</v>
      </c>
      <c r="F21" s="8">
        <v>45390</v>
      </c>
      <c r="G21" s="8">
        <v>45572</v>
      </c>
      <c r="H21" s="9">
        <v>48000000</v>
      </c>
      <c r="I21" s="10">
        <v>0.12087912087912088</v>
      </c>
      <c r="J21" s="9">
        <v>0</v>
      </c>
      <c r="K21" s="9">
        <f t="shared" si="0"/>
        <v>48000000</v>
      </c>
      <c r="L21" s="9"/>
      <c r="M21" s="9"/>
      <c r="N21" s="11" t="s">
        <v>43</v>
      </c>
    </row>
    <row r="22" spans="1:14" s="12" customFormat="1" ht="31.5" customHeight="1" x14ac:dyDescent="0.25">
      <c r="A22" s="4">
        <v>21</v>
      </c>
      <c r="B22" s="5" t="s">
        <v>6</v>
      </c>
      <c r="C22" s="6" t="s">
        <v>7</v>
      </c>
      <c r="D22" s="7" t="s">
        <v>78</v>
      </c>
      <c r="E22" s="8">
        <v>45390</v>
      </c>
      <c r="F22" s="8">
        <v>45392</v>
      </c>
      <c r="G22" s="8">
        <v>45725</v>
      </c>
      <c r="H22" s="9">
        <v>82500000</v>
      </c>
      <c r="I22" s="10">
        <v>6.006006006006006E-2</v>
      </c>
      <c r="J22" s="9">
        <v>0</v>
      </c>
      <c r="K22" s="9">
        <f t="shared" si="0"/>
        <v>82500000</v>
      </c>
      <c r="L22" s="9"/>
      <c r="M22" s="9"/>
      <c r="N22" s="11" t="s">
        <v>44</v>
      </c>
    </row>
    <row r="23" spans="1:14" s="12" customFormat="1" ht="31.5" customHeight="1" x14ac:dyDescent="0.25">
      <c r="A23" s="4">
        <v>22</v>
      </c>
      <c r="B23" s="5" t="s">
        <v>6</v>
      </c>
      <c r="C23" s="6" t="s">
        <v>7</v>
      </c>
      <c r="D23" s="7" t="s">
        <v>79</v>
      </c>
      <c r="E23" s="8">
        <v>45390</v>
      </c>
      <c r="F23" s="8">
        <v>45393</v>
      </c>
      <c r="G23" s="8">
        <v>45498</v>
      </c>
      <c r="H23" s="9">
        <v>25357500</v>
      </c>
      <c r="I23" s="10">
        <v>0.18095238095238095</v>
      </c>
      <c r="J23" s="9">
        <v>0</v>
      </c>
      <c r="K23" s="9">
        <f t="shared" si="0"/>
        <v>25357500</v>
      </c>
      <c r="L23" s="9"/>
      <c r="M23" s="9"/>
      <c r="N23" s="11" t="s">
        <v>45</v>
      </c>
    </row>
    <row r="24" spans="1:14" s="12" customFormat="1" ht="31.5" customHeight="1" x14ac:dyDescent="0.25">
      <c r="A24" s="4">
        <v>23</v>
      </c>
      <c r="B24" s="5" t="s">
        <v>6</v>
      </c>
      <c r="C24" s="6" t="s">
        <v>7</v>
      </c>
      <c r="D24" s="7" t="s">
        <v>46</v>
      </c>
      <c r="E24" s="8">
        <v>45391</v>
      </c>
      <c r="F24" s="8">
        <v>45393</v>
      </c>
      <c r="G24" s="8">
        <v>45636</v>
      </c>
      <c r="H24" s="9">
        <v>46976000</v>
      </c>
      <c r="I24" s="10">
        <v>7.8189300411522639E-2</v>
      </c>
      <c r="J24" s="9">
        <v>0</v>
      </c>
      <c r="K24" s="9">
        <f t="shared" si="0"/>
        <v>46976000</v>
      </c>
      <c r="L24" s="9"/>
      <c r="M24" s="9"/>
      <c r="N24" s="11" t="s">
        <v>47</v>
      </c>
    </row>
    <row r="25" spans="1:14" s="12" customFormat="1" ht="31.5" customHeight="1" x14ac:dyDescent="0.25">
      <c r="A25" s="4">
        <v>24</v>
      </c>
      <c r="B25" s="5" t="s">
        <v>48</v>
      </c>
      <c r="C25" s="6" t="s">
        <v>21</v>
      </c>
      <c r="D25" s="7" t="s">
        <v>22</v>
      </c>
      <c r="E25" s="8">
        <v>45405</v>
      </c>
      <c r="F25" s="8" t="s">
        <v>32</v>
      </c>
      <c r="G25" s="8"/>
      <c r="H25" s="9">
        <v>65886016</v>
      </c>
      <c r="I25" s="10">
        <v>0</v>
      </c>
      <c r="J25" s="9">
        <v>0</v>
      </c>
      <c r="K25" s="9">
        <f t="shared" si="0"/>
        <v>65886016</v>
      </c>
      <c r="L25" s="9"/>
      <c r="M25" s="9"/>
      <c r="N25" s="11" t="s">
        <v>49</v>
      </c>
    </row>
    <row r="26" spans="1:14" s="12" customFormat="1" ht="31.5" customHeight="1" x14ac:dyDescent="0.25">
      <c r="A26" s="4">
        <v>25</v>
      </c>
      <c r="B26" s="5" t="s">
        <v>6</v>
      </c>
      <c r="C26" s="6" t="s">
        <v>7</v>
      </c>
      <c r="D26" s="7" t="s">
        <v>50</v>
      </c>
      <c r="E26" s="8">
        <v>45408</v>
      </c>
      <c r="F26" s="8">
        <v>45411</v>
      </c>
      <c r="G26" s="8">
        <v>45715</v>
      </c>
      <c r="H26" s="9">
        <v>69960000</v>
      </c>
      <c r="I26" s="10">
        <v>3.2894736842105261E-3</v>
      </c>
      <c r="J26" s="9">
        <v>0</v>
      </c>
      <c r="K26" s="9">
        <f t="shared" si="0"/>
        <v>69960000</v>
      </c>
      <c r="L26" s="9"/>
      <c r="M26" s="9"/>
      <c r="N26" s="11" t="s">
        <v>51</v>
      </c>
    </row>
    <row r="27" spans="1:14" s="12" customFormat="1" ht="31.5" customHeight="1" x14ac:dyDescent="0.25">
      <c r="A27" s="4">
        <v>26</v>
      </c>
      <c r="B27" s="5" t="s">
        <v>6</v>
      </c>
      <c r="C27" s="6" t="s">
        <v>7</v>
      </c>
      <c r="D27" s="7" t="s">
        <v>80</v>
      </c>
      <c r="E27" s="8">
        <v>45406</v>
      </c>
      <c r="F27" s="8">
        <v>45407</v>
      </c>
      <c r="G27" s="8">
        <v>45681</v>
      </c>
      <c r="H27" s="9">
        <v>52848000</v>
      </c>
      <c r="I27" s="10">
        <v>1.824817518248175E-2</v>
      </c>
      <c r="J27" s="9">
        <v>0</v>
      </c>
      <c r="K27" s="9">
        <f t="shared" si="0"/>
        <v>52848000</v>
      </c>
      <c r="L27" s="9"/>
      <c r="M27" s="9"/>
      <c r="N27" s="11" t="s">
        <v>52</v>
      </c>
    </row>
    <row r="28" spans="1:14" s="12" customFormat="1" ht="31.5" customHeight="1" x14ac:dyDescent="0.25">
      <c r="A28" s="4">
        <v>27</v>
      </c>
      <c r="B28" s="5" t="s">
        <v>6</v>
      </c>
      <c r="C28" s="6" t="s">
        <v>7</v>
      </c>
      <c r="D28" s="7" t="s">
        <v>81</v>
      </c>
      <c r="E28" s="8">
        <v>45406</v>
      </c>
      <c r="F28" s="8">
        <v>45407</v>
      </c>
      <c r="G28" s="8">
        <v>45712</v>
      </c>
      <c r="H28" s="9">
        <v>58720000</v>
      </c>
      <c r="I28" s="10">
        <v>1.6393442622950821E-2</v>
      </c>
      <c r="J28" s="9">
        <v>0</v>
      </c>
      <c r="K28" s="9">
        <f t="shared" si="0"/>
        <v>58720000</v>
      </c>
      <c r="L28" s="9"/>
      <c r="M28" s="9"/>
      <c r="N28" s="11" t="s">
        <v>53</v>
      </c>
    </row>
    <row r="29" spans="1:14" s="12" customFormat="1" ht="31.5" customHeight="1" x14ac:dyDescent="0.25">
      <c r="A29" s="4">
        <v>28</v>
      </c>
      <c r="B29" s="5" t="s">
        <v>6</v>
      </c>
      <c r="C29" s="6" t="s">
        <v>7</v>
      </c>
      <c r="D29" s="7" t="s">
        <v>82</v>
      </c>
      <c r="E29" s="8">
        <v>45406</v>
      </c>
      <c r="F29" s="8">
        <v>45407</v>
      </c>
      <c r="G29" s="8">
        <v>45740</v>
      </c>
      <c r="H29" s="9">
        <v>64592000</v>
      </c>
      <c r="I29" s="10">
        <v>1.5015015015015015E-2</v>
      </c>
      <c r="J29" s="9">
        <v>0</v>
      </c>
      <c r="K29" s="9">
        <f t="shared" si="0"/>
        <v>64592000</v>
      </c>
      <c r="L29" s="9"/>
      <c r="M29" s="9"/>
      <c r="N29" s="11" t="s">
        <v>54</v>
      </c>
    </row>
    <row r="30" spans="1:14" s="12" customFormat="1" ht="31.5" customHeight="1" x14ac:dyDescent="0.25">
      <c r="A30" s="4">
        <v>29</v>
      </c>
      <c r="B30" s="5" t="s">
        <v>6</v>
      </c>
      <c r="C30" s="6" t="s">
        <v>7</v>
      </c>
      <c r="D30" s="7" t="s">
        <v>83</v>
      </c>
      <c r="E30" s="8">
        <v>45407</v>
      </c>
      <c r="F30" s="8">
        <v>45411</v>
      </c>
      <c r="G30" s="8">
        <v>45654</v>
      </c>
      <c r="H30" s="9">
        <v>46976000</v>
      </c>
      <c r="I30" s="10">
        <v>4.11522633744856E-3</v>
      </c>
      <c r="J30" s="9">
        <v>0</v>
      </c>
      <c r="K30" s="9">
        <f t="shared" si="0"/>
        <v>46976000</v>
      </c>
      <c r="L30" s="9"/>
      <c r="M30" s="9"/>
      <c r="N30" s="11" t="s">
        <v>55</v>
      </c>
    </row>
    <row r="31" spans="1:14" s="12" customFormat="1" ht="31.5" customHeight="1" x14ac:dyDescent="0.25">
      <c r="A31" s="4">
        <v>30</v>
      </c>
      <c r="B31" s="5" t="s">
        <v>6</v>
      </c>
      <c r="C31" s="6" t="s">
        <v>7</v>
      </c>
      <c r="D31" s="7" t="s">
        <v>56</v>
      </c>
      <c r="E31" s="8">
        <v>45413</v>
      </c>
      <c r="F31" s="8">
        <v>45415</v>
      </c>
      <c r="G31" s="8">
        <v>45690</v>
      </c>
      <c r="H31" s="9">
        <v>52848000</v>
      </c>
      <c r="I31" s="10">
        <v>0</v>
      </c>
      <c r="J31" s="9">
        <v>0</v>
      </c>
      <c r="K31" s="9">
        <f t="shared" si="0"/>
        <v>52848000</v>
      </c>
      <c r="L31" s="9"/>
      <c r="M31" s="9"/>
      <c r="N31" s="11" t="s">
        <v>57</v>
      </c>
    </row>
    <row r="32" spans="1:14" s="12" customFormat="1" ht="31.5" customHeight="1" x14ac:dyDescent="0.25">
      <c r="A32" s="4">
        <v>31</v>
      </c>
      <c r="B32" s="5" t="s">
        <v>6</v>
      </c>
      <c r="C32" s="6" t="s">
        <v>58</v>
      </c>
      <c r="D32" s="7" t="s">
        <v>59</v>
      </c>
      <c r="E32" s="8">
        <v>45414</v>
      </c>
      <c r="F32" s="8">
        <v>45415</v>
      </c>
      <c r="G32" s="8">
        <v>45779</v>
      </c>
      <c r="H32" s="9">
        <v>1191424380</v>
      </c>
      <c r="I32" s="10">
        <v>0</v>
      </c>
      <c r="J32" s="9">
        <v>0</v>
      </c>
      <c r="K32" s="9">
        <f t="shared" si="0"/>
        <v>1191424380</v>
      </c>
      <c r="L32" s="9"/>
      <c r="M32" s="9"/>
      <c r="N32" s="11" t="s">
        <v>60</v>
      </c>
    </row>
    <row r="33" spans="1:14" s="12" customFormat="1" ht="31.5" customHeight="1" x14ac:dyDescent="0.25">
      <c r="A33" s="4">
        <v>32</v>
      </c>
      <c r="B33" s="5" t="s">
        <v>6</v>
      </c>
      <c r="C33" s="6" t="s">
        <v>7</v>
      </c>
      <c r="D33" s="7" t="s">
        <v>61</v>
      </c>
      <c r="E33" s="8">
        <v>45415</v>
      </c>
      <c r="F33" s="8">
        <v>45420</v>
      </c>
      <c r="G33" s="8">
        <v>45754</v>
      </c>
      <c r="H33" s="9">
        <v>85250000</v>
      </c>
      <c r="I33" s="10">
        <v>0</v>
      </c>
      <c r="J33" s="9">
        <v>0</v>
      </c>
      <c r="K33" s="9">
        <f t="shared" si="0"/>
        <v>85250000</v>
      </c>
      <c r="L33" s="9"/>
      <c r="M33" s="9"/>
      <c r="N33" s="11" t="s">
        <v>62</v>
      </c>
    </row>
    <row r="34" spans="1:14" s="12" customFormat="1" ht="31.5" customHeight="1" x14ac:dyDescent="0.25">
      <c r="A34" s="4">
        <v>33</v>
      </c>
      <c r="B34" s="5" t="s">
        <v>6</v>
      </c>
      <c r="C34" s="6" t="s">
        <v>7</v>
      </c>
      <c r="D34" s="7" t="s">
        <v>84</v>
      </c>
      <c r="E34" s="8">
        <v>45412</v>
      </c>
      <c r="F34" s="8">
        <v>45415</v>
      </c>
      <c r="G34" s="8">
        <v>45749</v>
      </c>
      <c r="H34" s="9">
        <v>82500000</v>
      </c>
      <c r="I34" s="10">
        <v>0</v>
      </c>
      <c r="J34" s="9">
        <v>0</v>
      </c>
      <c r="K34" s="9">
        <f t="shared" si="0"/>
        <v>82500000</v>
      </c>
      <c r="L34" s="9"/>
      <c r="M34" s="9"/>
      <c r="N34" s="11" t="s">
        <v>63</v>
      </c>
    </row>
    <row r="35" spans="1:14" s="12" customFormat="1" ht="31.5" customHeight="1" x14ac:dyDescent="0.25">
      <c r="A35" s="4">
        <v>34</v>
      </c>
      <c r="B35" s="5" t="s">
        <v>6</v>
      </c>
      <c r="C35" s="6" t="s">
        <v>7</v>
      </c>
      <c r="D35" s="7" t="s">
        <v>85</v>
      </c>
      <c r="E35" s="8">
        <v>45412</v>
      </c>
      <c r="F35" s="8">
        <v>45415</v>
      </c>
      <c r="G35" s="8">
        <v>45598</v>
      </c>
      <c r="H35" s="9">
        <v>54000000</v>
      </c>
      <c r="I35" s="10">
        <v>0</v>
      </c>
      <c r="J35" s="9">
        <v>0</v>
      </c>
      <c r="K35" s="9">
        <f t="shared" si="0"/>
        <v>54000000</v>
      </c>
      <c r="L35" s="9"/>
      <c r="M35" s="9"/>
      <c r="N35" s="11" t="s">
        <v>64</v>
      </c>
    </row>
    <row r="1048404" spans="14:14" ht="31.5" customHeight="1" x14ac:dyDescent="0.25">
      <c r="N1048404" s="13"/>
    </row>
  </sheetData>
  <autoFilter ref="A1:N35" xr:uid="{00000000-0001-0000-0000-000000000000}"/>
  <dataValidations count="3">
    <dataValidation type="decimal" allowBlank="1" showInputMessage="1" showErrorMessage="1" errorTitle="Entrada no válida" error="Por favor escriba un número" promptTitle="Escriba un número en esta casilla" sqref="M12" xr:uid="{818C3045-47F5-42D6-B9AD-7D072D280905}">
      <formula1>-9223372036854770000</formula1>
      <formula2>9223372036854770000</formula2>
    </dataValidation>
    <dataValidation type="list" allowBlank="1" showInputMessage="1" showErrorMessage="1" sqref="B31:C35" xr:uid="{FEA36AE1-CF82-4153-8522-B34070B507B3}"/>
    <dataValidation type="list" allowBlank="1" showInputMessage="1" showErrorMessage="1" sqref="C1:C5 B2:B5" xr:uid="{2E47831F-25EE-490D-8176-513A3B534BEF}">
      <formula1>#REF!</formula1>
    </dataValidation>
  </dataValidations>
  <hyperlinks>
    <hyperlink ref="N10" r:id="rId1" xr:uid="{D77B173B-339A-4B9F-B2CB-0EC8F9C27892}"/>
    <hyperlink ref="N11" r:id="rId2" xr:uid="{DBF640E5-1644-4EBE-A546-FC49D5CD5D78}"/>
    <hyperlink ref="N12" r:id="rId3" xr:uid="{0D8CF6F6-C7C1-4F78-9FB8-79D8367EB47C}"/>
    <hyperlink ref="N13" r:id="rId4" xr:uid="{516AF143-47C6-478A-954E-3DDE17CDB730}"/>
    <hyperlink ref="N14" r:id="rId5" xr:uid="{5AB6F97C-705C-40FB-AE7F-9F83B8E54BD6}"/>
    <hyperlink ref="N15" r:id="rId6" xr:uid="{919B2B80-2B7E-4BCF-B937-9E3A4EF071BF}"/>
    <hyperlink ref="N16" r:id="rId7" xr:uid="{3B50597E-AF2F-4183-9E9C-D3F1CFBEDE9E}"/>
    <hyperlink ref="N17" r:id="rId8" xr:uid="{61BF4841-B731-4112-B14C-F6FCEBF3D15D}"/>
    <hyperlink ref="N9" r:id="rId9" xr:uid="{D355D548-1975-4265-B8BA-7F8CEBC57B0A}"/>
    <hyperlink ref="N6" r:id="rId10" xr:uid="{80052C6A-6C7D-4B5C-A6A9-33A7817556D5}"/>
    <hyperlink ref="N7" r:id="rId11" xr:uid="{FC68985E-F201-4259-995A-AA1C42CEB921}"/>
    <hyperlink ref="N8" r:id="rId12" xr:uid="{F554A140-147D-4404-B4E2-5E0C6B29AD7A}"/>
    <hyperlink ref="N3" r:id="rId13" xr:uid="{139B3757-8ED6-449F-9784-CF52AC813FF5}"/>
    <hyperlink ref="N4" r:id="rId14" xr:uid="{1E9CFB8F-B146-4A13-98ED-4151C031BFFF}"/>
    <hyperlink ref="N2" r:id="rId15" xr:uid="{B8421E34-42CD-4C52-81A1-C71643EFAE60}"/>
    <hyperlink ref="N5" r:id="rId16" xr:uid="{BEED4D71-645B-42EE-A80E-67403012E3CF}"/>
    <hyperlink ref="N20" r:id="rId17" xr:uid="{E56299F5-C381-42C4-A477-4ECE76076E9C}"/>
    <hyperlink ref="N22" r:id="rId18" xr:uid="{25F664D4-4B22-4BA0-841E-3EBE6425B253}"/>
    <hyperlink ref="N23" r:id="rId19" xr:uid="{D53C5EB2-588D-49E2-8400-B19A8221E43A}"/>
    <hyperlink ref="N24" r:id="rId20" xr:uid="{C5FCE02B-98E1-4522-862F-5A60E5D01B25}"/>
    <hyperlink ref="N21" r:id="rId21" xr:uid="{BCA82CFB-756C-4B9E-9A32-4F2A412C575F}"/>
    <hyperlink ref="N27" r:id="rId22" xr:uid="{BDCFC9FF-AF22-42D8-9282-2BEF77AF2556}"/>
    <hyperlink ref="N28" r:id="rId23" xr:uid="{5CFAAE26-F6A2-4474-85F8-C8B03E7BD169}"/>
    <hyperlink ref="N29" r:id="rId24" xr:uid="{6FD08160-846A-4415-A82A-F0B50A5B0370}"/>
    <hyperlink ref="N30" r:id="rId25" xr:uid="{63D835D5-C188-49C4-AEC6-2D700F5D0CFE}"/>
    <hyperlink ref="N26" r:id="rId26" xr:uid="{6F9CEBE0-2CBD-4CA5-9DA7-B0C93B32DA8D}"/>
    <hyperlink ref="N25" r:id="rId27" xr:uid="{6864150D-FAF2-453B-B93B-1A545CCD80EB}"/>
    <hyperlink ref="N31" r:id="rId28" xr:uid="{6D745FA7-92ED-4B59-9C58-E70CFCE029A3}"/>
    <hyperlink ref="N32" r:id="rId29" xr:uid="{5E067032-8FF2-476E-8FD7-DB95869FE151}"/>
    <hyperlink ref="N33" r:id="rId30" xr:uid="{D403DBFF-1227-489D-A6D4-731572A7551A}"/>
    <hyperlink ref="N34" r:id="rId31" xr:uid="{929805E7-ECB2-4B2C-BC89-E6D039BFCEA2}"/>
    <hyperlink ref="N35" r:id="rId32" xr:uid="{540B8EB9-099E-4B2F-BAD7-82149646DAB7}"/>
    <hyperlink ref="N18" r:id="rId33" xr:uid="{98550037-B5A0-42DF-9919-D5F04090CD62}"/>
    <hyperlink ref="N19" r:id="rId34" xr:uid="{82F7532F-250F-46A4-BB0B-E5ED1A16DC88}"/>
  </hyperlinks>
  <pageMargins left="0.7" right="0.7" top="0.75" bottom="0.75" header="0.3" footer="0.3"/>
  <pageSetup orientation="portrait"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Deisy Johanna Parra Sanchez</dc:creator>
  <cp:lastModifiedBy>idiger65</cp:lastModifiedBy>
  <dcterms:created xsi:type="dcterms:W3CDTF">2024-04-24T22:39:29Z</dcterms:created>
  <dcterms:modified xsi:type="dcterms:W3CDTF">2024-07-30T16:59:22Z</dcterms:modified>
</cp:coreProperties>
</file>