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X:\VIGENCIA 2022\5. EVALUACIÓN_Y_SEGUIMIENTO\INFORMES_DE_SEGUIMIENTO\PLANES DE MEJORAMIENTO\INFORMES SEGUIMIENTO  PLANES DE MEJORAMIENTO\I SEGUIMIENTO PM EXTERNO ABRIL 2022\FINALES\"/>
    </mc:Choice>
  </mc:AlternateContent>
  <xr:revisionPtr revIDLastSave="0" documentId="13_ncr:1_{DAC28DC2-311F-46AF-A744-AF5876897C0C}" xr6:coauthVersionLast="47" xr6:coauthVersionMax="47" xr10:uidLastSave="{00000000-0000-0000-0000-000000000000}"/>
  <bookViews>
    <workbookView xWindow="-120" yWindow="-120" windowWidth="29040" windowHeight="15840" xr2:uid="{9021DDAB-9D9F-4297-8B96-3D93F7F5BF42}"/>
  </bookViews>
  <sheets>
    <sheet name="Abril 2022"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6" i="1" l="1"/>
  <c r="H26" i="1"/>
  <c r="G26" i="1"/>
  <c r="F26" i="1"/>
  <c r="E26" i="1"/>
  <c r="D26" i="1"/>
  <c r="C26" i="1"/>
  <c r="B26" i="1"/>
  <c r="I25" i="1"/>
  <c r="H25" i="1"/>
  <c r="G25" i="1"/>
  <c r="F25" i="1"/>
  <c r="E25" i="1"/>
  <c r="D25" i="1"/>
  <c r="C25" i="1"/>
  <c r="B25" i="1"/>
  <c r="I24" i="1"/>
  <c r="H24" i="1"/>
  <c r="G24" i="1"/>
  <c r="F24" i="1"/>
  <c r="E24" i="1"/>
  <c r="D24" i="1"/>
  <c r="C24" i="1"/>
  <c r="B24" i="1"/>
  <c r="I23" i="1"/>
  <c r="H23" i="1"/>
  <c r="G23" i="1"/>
  <c r="F23" i="1"/>
  <c r="E23" i="1"/>
  <c r="D23" i="1"/>
  <c r="C23" i="1"/>
  <c r="B23" i="1"/>
  <c r="I22" i="1"/>
  <c r="H22" i="1"/>
  <c r="G22" i="1"/>
  <c r="F22" i="1"/>
  <c r="E22" i="1"/>
  <c r="D22" i="1"/>
  <c r="C22" i="1"/>
  <c r="B22" i="1"/>
  <c r="I21" i="1"/>
  <c r="H21" i="1"/>
  <c r="G21" i="1"/>
  <c r="F21" i="1"/>
  <c r="E21" i="1"/>
  <c r="D21" i="1"/>
  <c r="B21" i="1"/>
  <c r="I20" i="1"/>
  <c r="H20" i="1"/>
  <c r="G20" i="1"/>
  <c r="F20" i="1"/>
  <c r="E20" i="1"/>
  <c r="D20" i="1"/>
  <c r="C20" i="1"/>
  <c r="B20" i="1"/>
  <c r="I19" i="1"/>
  <c r="H19" i="1"/>
  <c r="G19" i="1"/>
  <c r="F19" i="1"/>
  <c r="E19" i="1"/>
  <c r="D19" i="1"/>
  <c r="C19" i="1"/>
  <c r="B19" i="1"/>
  <c r="I18" i="1"/>
  <c r="H18" i="1"/>
  <c r="G18" i="1"/>
  <c r="F18" i="1"/>
  <c r="E18" i="1"/>
  <c r="D18" i="1"/>
  <c r="C18" i="1"/>
  <c r="B18" i="1"/>
  <c r="I17" i="1"/>
  <c r="H17" i="1"/>
  <c r="G17" i="1"/>
  <c r="F17" i="1"/>
  <c r="E17" i="1"/>
  <c r="D17" i="1"/>
  <c r="C17" i="1"/>
  <c r="B17" i="1"/>
  <c r="I16" i="1"/>
  <c r="H16" i="1"/>
  <c r="G16" i="1"/>
  <c r="F16" i="1"/>
  <c r="E16" i="1"/>
  <c r="D16" i="1"/>
  <c r="C16" i="1"/>
  <c r="B16" i="1"/>
  <c r="I15" i="1"/>
  <c r="H15" i="1"/>
  <c r="G15" i="1"/>
  <c r="F15" i="1"/>
  <c r="E15" i="1"/>
  <c r="D15" i="1"/>
  <c r="C15" i="1"/>
  <c r="B15" i="1"/>
  <c r="I14" i="1"/>
  <c r="H14" i="1"/>
  <c r="G14" i="1"/>
  <c r="F14" i="1"/>
  <c r="E14" i="1"/>
  <c r="D14" i="1"/>
  <c r="C14" i="1"/>
  <c r="B14" i="1"/>
  <c r="I13" i="1"/>
  <c r="H13" i="1"/>
  <c r="G13" i="1"/>
  <c r="F13" i="1"/>
  <c r="E13" i="1"/>
  <c r="D13" i="1"/>
  <c r="C13" i="1"/>
  <c r="B13" i="1"/>
  <c r="I12" i="1"/>
  <c r="H12" i="1"/>
  <c r="G12" i="1"/>
  <c r="F12" i="1"/>
  <c r="E12" i="1"/>
  <c r="D12" i="1"/>
  <c r="C12" i="1"/>
  <c r="B12" i="1"/>
  <c r="I11" i="1"/>
  <c r="H11" i="1"/>
  <c r="G11" i="1"/>
  <c r="F11" i="1"/>
  <c r="E11" i="1"/>
  <c r="D11" i="1"/>
  <c r="C11" i="1"/>
  <c r="B11" i="1"/>
  <c r="I10" i="1"/>
  <c r="H10" i="1"/>
  <c r="G10" i="1"/>
  <c r="F10" i="1"/>
  <c r="E10" i="1"/>
  <c r="D10" i="1"/>
  <c r="C10" i="1"/>
  <c r="B10" i="1"/>
  <c r="I9" i="1"/>
  <c r="H9" i="1"/>
  <c r="G9" i="1"/>
  <c r="F9" i="1"/>
  <c r="E9" i="1"/>
  <c r="D9" i="1"/>
  <c r="C9" i="1"/>
  <c r="B9" i="1"/>
  <c r="I8" i="1"/>
  <c r="H8" i="1"/>
  <c r="G8" i="1"/>
  <c r="F8" i="1"/>
  <c r="E8" i="1"/>
  <c r="D8" i="1"/>
  <c r="C8" i="1"/>
  <c r="B8" i="1"/>
  <c r="I7" i="1"/>
  <c r="H7" i="1"/>
  <c r="G7" i="1"/>
  <c r="F7" i="1"/>
  <c r="E7" i="1"/>
  <c r="D7" i="1"/>
  <c r="C7" i="1"/>
  <c r="B7" i="1"/>
  <c r="I6" i="1"/>
  <c r="H6" i="1"/>
  <c r="G6" i="1"/>
  <c r="F6" i="1"/>
  <c r="E6" i="1"/>
  <c r="D6" i="1"/>
  <c r="C6" i="1"/>
  <c r="B6" i="1"/>
  <c r="I5" i="1"/>
  <c r="H5" i="1"/>
  <c r="G5" i="1"/>
  <c r="F5" i="1"/>
  <c r="E5" i="1"/>
  <c r="D5" i="1"/>
  <c r="C5" i="1"/>
  <c r="B5" i="1"/>
</calcChain>
</file>

<file path=xl/sharedStrings.xml><?xml version="1.0" encoding="utf-8"?>
<sst xmlns="http://schemas.openxmlformats.org/spreadsheetml/2006/main" count="58" uniqueCount="36">
  <si>
    <t>NO.</t>
  </si>
  <si>
    <t>CÓD AUDITORÍA</t>
  </si>
  <si>
    <t xml:space="preserve">DEPENDENCIA </t>
  </si>
  <si>
    <t>No. HALLAZGO</t>
  </si>
  <si>
    <t>ACCIÓN</t>
  </si>
  <si>
    <t>HALLAZGO</t>
  </si>
  <si>
    <t>FECHA DE INICIO</t>
  </si>
  <si>
    <t>FECHA DE TERMINACIÓN</t>
  </si>
  <si>
    <t>SEGUIMIENTO OCI</t>
  </si>
  <si>
    <t>ESTADO</t>
  </si>
  <si>
    <r>
      <rPr>
        <b/>
        <sz val="11"/>
        <color rgb="FF000000"/>
        <rFont val="Calibri"/>
        <family val="2"/>
      </rPr>
      <t xml:space="preserve">21/07/2021: </t>
    </r>
    <r>
      <rPr>
        <sz val="11"/>
        <color rgb="FF000000"/>
        <rFont val="Calibri"/>
        <family val="2"/>
      </rPr>
      <t>Se recibe acta del 28 de junio de 2021 donde se socializaron los instrumentos de seguimiento y soportes de la información a reportar a los gerentesde proyectos, debidamente firmada por sus asistentes 
Responsable OCI: Mary Luz Burgos Cuadros – Profesional Universitario.</t>
    </r>
  </si>
  <si>
    <t>Cumplida</t>
  </si>
  <si>
    <r>
      <rPr>
        <b/>
        <sz val="11"/>
        <color rgb="FF000000"/>
        <rFont val="Calibri"/>
        <family val="2"/>
      </rPr>
      <t>30/11/2021</t>
    </r>
    <r>
      <rPr>
        <sz val="11"/>
        <color rgb="FF000000"/>
        <rFont val="Calibri"/>
        <family val="2"/>
      </rPr>
      <t>: La Oficina Asesora Jurídica cumple con la descripcion de la acción y su indicador toda vez que allega formato GC-FT-29 Formato aprobación de garantías V3  elaborado, publicado (https://www.idiger.gov.co/web/guest/contractual)  y socializado (aportan presenteación de la capacitacion y lista de asisitencias); La accion se encuentra cumplida.
Responsable OCI: Karol Pierangely Salinas Lopez - Contratista</t>
    </r>
  </si>
  <si>
    <r>
      <rPr>
        <b/>
        <sz val="11"/>
        <color rgb="FF000000"/>
        <rFont val="Calibri"/>
        <family val="2"/>
      </rPr>
      <t>14/10/2021:</t>
    </r>
    <r>
      <rPr>
        <sz val="11"/>
        <color rgb="FF000000"/>
        <rFont val="Calibri"/>
        <family val="2"/>
      </rPr>
      <t xml:space="preserve"> La OAJ reporta y allega evidencia  (Anexo: 118-3.1.3.2-FORMATO CONTROL POLIZA-1 ) de la muestra aleatoría sobre  el uso adecuado de los formatos relacionados con las pólizas, la acción se encuentra cumplida. 
Responsable OCI: Karol Pierangely Salinas Lopez - Contratista</t>
    </r>
  </si>
  <si>
    <r>
      <rPr>
        <b/>
        <sz val="11"/>
        <color rgb="FF000000"/>
        <rFont val="Calibri"/>
        <family val="2"/>
      </rPr>
      <t xml:space="preserve">11/10/2021: </t>
    </r>
    <r>
      <rPr>
        <sz val="11"/>
        <color rgb="FF000000"/>
        <rFont val="Calibri"/>
        <family val="2"/>
      </rPr>
      <t>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realizados por la Dirección general con el fin de aplicar los
correctivos necesarios y de esta manera  manejar eficiente   la programación y ejecución de los recursos de los proyecto de inversión 
Se recomienda a los responsables de segunda línea de defensa mediante su rol de monitoreo constante garantizar
que los responsables de la primera línea de defensa realicen la totalidad de los controles establecidos en la comunicación 2021IE3377 del 3 de septiembre de 2021. 
Responsable OCI: Mary Luz Burgos Cuadros – Profesional Universitario.</t>
    </r>
  </si>
  <si>
    <r>
      <rPr>
        <b/>
        <sz val="11"/>
        <color rgb="FF000000"/>
        <rFont val="Calibri"/>
        <family val="2"/>
      </rPr>
      <t>11/10/2021</t>
    </r>
    <r>
      <rPr>
        <sz val="11"/>
        <color rgb="FF000000"/>
        <rFont val="Calibri"/>
        <family val="2"/>
      </rPr>
      <t>: 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realizadas por la Dirección General con el fin de aplicar los
correctivos necesarios y de esta manera  manejar eficiente  la programación y ejecución de los recursos de los proyecto de inversión 
Se recomienda a los responsables de segunda línea de defensa mediante su rol de monitoreo constante garantizar
que los responsables de la primera línea de defensa realicen la totalidad de los controles establecidos en la comunicación 2021IE3377 del 3 de septiembre de 2021. 
Responsable OCI: Mary Luz Burgos Cuadros – Profesional Universitario.</t>
    </r>
  </si>
  <si>
    <r>
      <rPr>
        <b/>
        <sz val="11"/>
        <color rgb="FF000000"/>
        <rFont val="Calibri"/>
        <family val="2"/>
      </rPr>
      <t>11/10/2021</t>
    </r>
    <r>
      <rPr>
        <sz val="11"/>
        <color rgb="FF000000"/>
        <rFont val="Calibri"/>
        <family val="2"/>
      </rPr>
      <t>: 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realizadas por la Dirección General con el fin de aplicar los
correctivos necesarios y de esta manera ejecutar eficientemente los giros de recursos de los proyecto de inversión.
Se recomienda a los responsables de segunda línea de defensa mediante su rol de monitoreo constante garantizar
que los responsables de la primera línea de defensa realicen la totalidad de los controles establecidos en la comunicación 2021IE3377 del 3 de septiembre de 2021. 
Responsable OCI: Mary Luz Burgos Cuadros – Profesional Universitario.</t>
    </r>
  </si>
  <si>
    <r>
      <rPr>
        <b/>
        <sz val="11"/>
        <color rgb="FF000000"/>
        <rFont val="Calibri"/>
        <family val="2"/>
      </rPr>
      <t xml:space="preserve">13/10/2021. </t>
    </r>
    <r>
      <rPr>
        <sz val="11"/>
        <color rgb="FF000000"/>
        <rFont val="Calibri"/>
        <family val="2"/>
      </rPr>
      <t>Se evidencia acta de reunión del día 02/09/2021 realizada por Microsoft Teams, con el objetivo "Hablar acerca del hallazgo referente a Granjas de San Pablo en la Localidad Rafael Uribe Uribe. En la Auditoría 2021", mediante se da claridad sobre el hallazgo establecido y la situación presentada. Se deja como compromiso "Realizar seguimientos más rigurosos a la hora del cargue y verificación, en la plataforma Storm de la Secretaría Distrital de Ambiente". 
Responsable OCI: Lilia Carolina Ibarra Romero – Profesional Universitario.</t>
    </r>
  </si>
  <si>
    <r>
      <rPr>
        <b/>
        <sz val="11"/>
        <color rgb="FF000000"/>
        <rFont val="Calibri"/>
        <family val="2"/>
      </rPr>
      <t>13/12/2021.</t>
    </r>
    <r>
      <rPr>
        <sz val="11"/>
        <color rgb="FF000000"/>
        <rFont val="Calibri"/>
        <family val="2"/>
      </rPr>
      <t xml:space="preserve"> Se evidencia Instrumento “Política de Operación y/o manejo de cuentas Bancarias con posible riesgo de inactividad” - Para el control y seguimiento de las cuentas Bancarias IDIGER, para prevenir el posible riesgo de inactividad de las mismas, se hará uso del espacio que brinda el Comité para Seguimiento y Control Financiero, establecido en el Artículo 8 de la Resolución SDH 315 de 2019. Aprobado por la Subdirectora Corporativa y Asuntos Disciplinarios (E).
Responsable OCI: Lilia Carolina Ibarra Romero – Profesional Universitario.</t>
    </r>
  </si>
  <si>
    <r>
      <rPr>
        <b/>
        <sz val="11"/>
        <color rgb="FF000000"/>
        <rFont val="Calibri"/>
        <family val="2"/>
      </rPr>
      <t>10/03/2022</t>
    </r>
    <r>
      <rPr>
        <sz val="11"/>
        <color rgb="FF000000"/>
        <rFont val="Calibri"/>
        <family val="2"/>
      </rPr>
      <t>. En atención a la presente acción de este Plan de Mejora, el referente de la Subdirección Corporativa y Asuntos Disciplinarios, remitió mediante correo electrónico del 25 de febrero de 2022 actas de Comité de Seguimiento y Control Financiero de los días 30/12/2021 y 31/01/2022 correspondientes a los seguimientos de los meses de noviembre y diciembre de 2021 respectivamente y en correo electrónico del 03 de marzo de 2022, acta de Comité de Seguimiento y Control Financiero del día 24/02/2022 correspondiente al seguimiento del mes de enero de 2022, con los debidos seguimientos a las Cuentas bancarias existentes para la administración de los recursos IDIGER y las debidas firmas de los responsables de los proceso. LPCM Socializaciones realizadas =8 /Socializaciones programadas =9 
28/03/2022: En atención a la presente acción de este Plan de Mejora, el referente de la Subdirección Corporativa y Asuntos Disciplinarios, remitió mediante correo electrónico del 28 de marzo de 2022 acta de Comité de Seguimiento y Control Financiero del día 18/03/2022 correspondiente al seguimientos del mes de febrero, con los debidos seguimientos a las Cuentas bancarias existentes para la administración de los recursos IDIGER y las debidas firmas de los responsables de los proceso. Por lo cual se procede a dar como cumplida la acción planteada al ejecutar 9 socializaciones de 9 programadas. Socializaciones realizadas =9 /Socializaciones programadas =9
Responsable OCI: Patricia Cruz Morales – Contratista.</t>
    </r>
  </si>
  <si>
    <r>
      <rPr>
        <b/>
        <sz val="11"/>
        <color rgb="FF000000"/>
        <rFont val="Calibri"/>
        <family val="2"/>
      </rPr>
      <t>14/10/2021.</t>
    </r>
    <r>
      <rPr>
        <sz val="11"/>
        <color rgb="FF000000"/>
        <rFont val="Calibri"/>
        <family val="2"/>
      </rPr>
      <t xml:space="preserve"> Se evidencia como herrramienta el desarrollo de la implementación en el módulo SisFondiger la funcionalidad  para registrar los ingresos avalados mediante junta directiva al presupuesto de Fondiger y en el módulo de tesoreria se desarrolló la funcionalidad para registrar los ingresos por ventanilla, reintegros o ingresos sin sintuación de Fondos. 
Responsable OCI: Lilia Carolina Ibarra Romero – Profesional Universitario.</t>
    </r>
  </si>
  <si>
    <r>
      <rPr>
        <b/>
        <sz val="11"/>
        <color rgb="FF000000"/>
        <rFont val="Calibri"/>
        <family val="2"/>
      </rPr>
      <t xml:space="preserve">14/10/2021. </t>
    </r>
    <r>
      <rPr>
        <sz val="11"/>
        <color rgb="FF000000"/>
        <rFont val="Calibri"/>
        <family val="2"/>
      </rPr>
      <t>Se evidencia el formato "Conciliación Formato CB-0905 - Cuentas por cobrar", Libros Contables IDIGER, con su debido registro de información.
Se evidencia acta de reunión del día 23/08/2021, mediante meet.google.com/uex-kzzv-cj, con el orden del día 
1. Avance a la gestión contable
2. Avance en políticas Operativas FONDIGER
3. Notas a los estados financieros FONDIGER.
4. Materialización de la acción de mejora- Plan Mejoramiento Auditoria Regular 2020-Contraloria Bogotá.
Con la participación de 4 asistentes del área contable.
Se evidencia la verificación del rol par en el equipo contable, (Profesional encargado área contable Grado 23) sobre la consistencia y razonabilidad de la información consignada en los formato establecido "Conciliación Formato CB-0905 - Cuentas por cobrar", Libros Contables IDIGER". 
Responsable OCI: Lilia Carolina Ibarra Romero – Profesional Universitario.</t>
    </r>
  </si>
  <si>
    <r>
      <rPr>
        <b/>
        <sz val="11"/>
        <color rgb="FF000000"/>
        <rFont val="Calibri"/>
        <family val="2"/>
      </rPr>
      <t xml:space="preserve">14/10/2021. </t>
    </r>
    <r>
      <rPr>
        <sz val="11"/>
        <color rgb="FF000000"/>
        <rFont val="Calibri"/>
        <family val="2"/>
      </rPr>
      <t>Se evidencia el formato ""Conciliación Formato CB-0905 - Cuentas por cobrar"", Libros Contables IDIGER, con su debido registro de información.
Se evidencia acta de reunión del día 23/08/2021, mediante meet.google.com/uex-kzzv-cj, con el orden del día 
1. Avance a la gestión contable
2. Avance en políticas Operativas FONDIGER
3. Notas a los estados financieros FONDIGER.
4. Materialización de la acción de mejora- Plan Mejoramiento Auditoria Regular 2020-Contraloria Bogotá.
Con la participación de 4 asistentes del área contable.
Se evidencia la verificación del rol par en el equipo contable, (Profesional encargado área contable Grado 23) sobre la consistencia y razonabilidad de la información consignada en los formato establecido ""Conciliación Formato CB-0905 - Cuentas por cobrar", Libros Contables IDIGER". 
Responsable OCI: Lilia Carolina Ibarra Romero – Profesional Universitario.</t>
    </r>
  </si>
  <si>
    <r>
      <rPr>
        <b/>
        <sz val="11"/>
        <color rgb="FF000000"/>
        <rFont val="Calibri"/>
        <family val="2"/>
      </rPr>
      <t>31/03/2022:</t>
    </r>
    <r>
      <rPr>
        <sz val="11"/>
        <color rgb="FF000000"/>
        <rFont val="Calibri"/>
        <family val="2"/>
      </rPr>
      <t xml:space="preserve"> Teniendo en cuenta los soportes allegados por el área de la Subdirección de Análisis del Riesgo y Efectos del Cambio Climático - SARECC, se identifica que se realiza de manera reiterada en oficios, correos y soportes de pago, actas de liquidación y/o Constancia de estado y balance financiero de convenio o contrato no liquidado (GCOM-FM-047) firmada, la cual se adjunta en los soportes, la solicitud a la UNMV los pagos de los rendimientos financieros para  liberar  saldos y poder concluir el cierre de los procesos hasta el alcance de las competencias de la entidad, para cada uno de los convenios No. 657 de 2009, 537 de 2010 y el 602 de 2010, con la siguiente información:
</t>
    </r>
    <r>
      <rPr>
        <b/>
        <sz val="11"/>
        <color rgb="FF000000"/>
        <rFont val="Calibri"/>
        <family val="2"/>
      </rPr>
      <t xml:space="preserve">Convenio 657 de 2099: </t>
    </r>
    <r>
      <rPr>
        <sz val="11"/>
        <color rgb="FF000000"/>
        <rFont val="Calibri"/>
        <family val="2"/>
      </rPr>
      <t xml:space="preserve">Fecha de Inicio:29/10/2009
Fecha de terminación:28/04/2016
Valor total:$39.096.715.490
Aportes IDIGER:$12.332.000.000
saldo a liberar:$0
Saldo a amortizar:$0
Estado: Liquidado 23/10/2018.
</t>
    </r>
    <r>
      <rPr>
        <b/>
        <sz val="11"/>
        <color rgb="FF000000"/>
        <rFont val="Calibri"/>
        <family val="2"/>
      </rPr>
      <t>Convenio 5357 de 2010:</t>
    </r>
    <r>
      <rPr>
        <sz val="11"/>
        <color rgb="FF000000"/>
        <rFont val="Calibri"/>
        <family val="2"/>
      </rPr>
      <t xml:space="preserve"> Fecha de Inicio:22/12/2010
Fecha de terminación:21/12/2011
Valor total:$1.320.000.000
Aportes IDIGER:$1.200.000.000
saldo a liberar:$0
Saldo a amortizar:$0
Estado: con Perdida de competencia para liquidación. (GCOM-FM-047)firmada 04/11/2020.
</t>
    </r>
    <r>
      <rPr>
        <b/>
        <sz val="11"/>
        <color rgb="FF000000"/>
        <rFont val="Calibri"/>
        <family val="2"/>
      </rPr>
      <t>Convenio 602 de 2010:</t>
    </r>
    <r>
      <rPr>
        <sz val="11"/>
        <color rgb="FF000000"/>
        <rFont val="Calibri"/>
        <family val="2"/>
      </rPr>
      <t xml:space="preserve"> Fecha de Inicio:23/02/2011
Fecha de terminación:22/02/2013
Valor total:1.790.000.000
Aportes IDIGER:1.660.000.000
saldo a liberar:$0
Saldo a amortizar:$0
Estado:(GCOM-FM-047)firmada.Soportes de pago rendimientos y saldos liberados
Responsable OCI: Emerson Damian Montañez Diaz –  Contratista.</t>
    </r>
  </si>
  <si>
    <r>
      <rPr>
        <b/>
        <sz val="11"/>
        <color rgb="FF000000"/>
        <rFont val="Calibri"/>
        <family val="2"/>
      </rPr>
      <t>31/03/2022</t>
    </r>
    <r>
      <rPr>
        <sz val="11"/>
        <color rgb="FF000000"/>
        <rFont val="Calibri"/>
        <family val="2"/>
      </rPr>
      <t xml:space="preserve">: Teniendo en cuenta los soportes allegados por el área de la Subdirección de Análisis del Riesgo y Efectos del Cambio Climático - SARECC, se evidencia la realización de mesas de trabajo con el grupo interdisciplinario enargado del proceso de cierre de los convenios esto con el objetivo de realizar seguimiento, control, liquidación y recuperación de fondos de los convenios interadministrativos, concluyendo con la soguiente información para cada uno de los convenios: 
</t>
    </r>
    <r>
      <rPr>
        <b/>
        <sz val="11"/>
        <color rgb="FF000000"/>
        <rFont val="Calibri"/>
        <family val="2"/>
      </rPr>
      <t>Convenio 657 de 2099:</t>
    </r>
    <r>
      <rPr>
        <sz val="11"/>
        <color rgb="FF000000"/>
        <rFont val="Calibri"/>
        <family val="2"/>
      </rPr>
      <t xml:space="preserve"> Ver acta de liquidación,  informe de cuentas reciprocas a 31 octubre de 2021, resolución UMV 238 de 2021. Saldo comprometido por la UMV y amortizado por IDIGER $67.631.637. los rendimientos financieros fueron consignados el 26/12/2018 posterior a laliquidación.
</t>
    </r>
    <r>
      <rPr>
        <b/>
        <sz val="11"/>
        <color rgb="FF000000"/>
        <rFont val="Calibri"/>
        <family val="2"/>
      </rPr>
      <t>Convenio 537  de 2010:</t>
    </r>
    <r>
      <rPr>
        <sz val="11"/>
        <color rgb="FF000000"/>
        <rFont val="Calibri"/>
        <family val="2"/>
      </rPr>
      <t xml:space="preserve"> Ver informe de cuentas reciprocas a 31 de Octubre de 2021.Soportes de pago rendimientos financieros por valor de $131.117.452 y saldos liberados por valor de $16.275.554 el 18/08/2020.
</t>
    </r>
    <r>
      <rPr>
        <b/>
        <sz val="11"/>
        <color rgb="FF000000"/>
        <rFont val="Calibri"/>
        <family val="2"/>
      </rPr>
      <t>Convenio 602 de 2010:</t>
    </r>
    <r>
      <rPr>
        <sz val="11"/>
        <color rgb="FF000000"/>
        <rFont val="Calibri"/>
        <family val="2"/>
      </rPr>
      <t xml:space="preserve"> Ver informe de cuentas reciprocas a 31 de Octubre de 2021.Soportes de pago rendimientos financieros por valor de $ 141.260.392 y saldos liberados por valor de $29.027.926 el 25/06/2021
Responsable OCI: Emerson Damian Montañez Diaz –  Contratista.</t>
    </r>
  </si>
  <si>
    <r>
      <rPr>
        <b/>
        <sz val="11"/>
        <color rgb="FF000000"/>
        <rFont val="Calibri"/>
        <family val="2"/>
      </rPr>
      <t>11/10/2021:</t>
    </r>
    <r>
      <rPr>
        <sz val="11"/>
        <color rgb="FF000000"/>
        <rFont val="Calibri"/>
        <family val="2"/>
      </rPr>
      <t xml:space="preserve"> 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realizadas por la Dirección general con el fin de aplicar los
correctivos necesarios y de esta manera  manejar eficiente  la programación y ejecución de los recursos de los proyecto de inversión, conforme a los principios de planeación y anualidad. 
Se recomienda a los responsables de segunda línea de defensa mediante su rol de monitoreo constante garantizar
que los responsables de la primera línea de defensa realicen la totalidad de los controles establecidos en la comunicación 2021IE3377 del 3 de septiembre de 2021.
Responsable OCI: Lilia Carolina Ibarra Romero – Profesional Universitario.</t>
    </r>
  </si>
  <si>
    <r>
      <rPr>
        <b/>
        <sz val="11"/>
        <color rgb="FF000000"/>
        <rFont val="Calibri"/>
        <family val="2"/>
      </rPr>
      <t xml:space="preserve">25/04/2022. </t>
    </r>
    <r>
      <rPr>
        <sz val="11"/>
        <color rgb="FF000000"/>
        <rFont val="Calibri"/>
        <family val="2"/>
      </rPr>
      <t>Una vez verificada la ejecución de la acción se evidenció la socialización del formato de aprobación de garantías a través de una reunión virtual llevada a cabo el pasado 15 de febrero; reunión que contó con la asistencia y participación de 10 colaboradores que hacen parte de este proceso. Los soportes correspondientes fueron aportados a la Oficina de Control Interno el 17 de febrero mediante correo electrónico.
Así las cosas, la OCI considera procedente cerrar el presente plan de mejoramiento dado que la acción propuesta se cumplió en un 100% y dentro del término establecido. 
Responsable OCI: Luis Oswaldo Contreras Olivos –  Contratista.</t>
    </r>
  </si>
  <si>
    <t>Oficina Asesora jurídica y Subdirección Corporativa y Asuntos Disciplinarios (Pagos)</t>
  </si>
  <si>
    <r>
      <rPr>
        <b/>
        <sz val="11"/>
        <color rgb="FF000000"/>
        <rFont val="Calibri"/>
        <family val="2"/>
      </rPr>
      <t>25/04/2022.</t>
    </r>
    <r>
      <rPr>
        <sz val="11"/>
        <color rgb="FF000000"/>
        <rFont val="Calibri"/>
        <family val="2"/>
      </rPr>
      <t xml:space="preserve"> Una vez verificada la ejecución de la acción se evidenció que para el 31 de enero y el 01 de febrero del 2022, se llevó a cabo dos capacitaciones con el propósito de socializar los nuevos formatos para la radicación de cuentas de cobro de IDIGER y FONDIGER. Además de este propósito, estas capacitaciones se dieron para mejorar las competencias de los contratistas y supervisores en la elaboración y presentación de estos documentos, y por supuesto, para resolver las dudas más frecuentes.
En ese orden, según el reporte enviado a la OCI, se constata la asistencia de 347 personas, entre ellos, contratistas y supervisores, discriminados de la siguiente manera: el 31 de enero asistieron 126 personas y el 01 de febrero 221 personas.
De esta manera, la OCI considera procedente cerrar el presente plan de mejoramiento dado que la acción propuesta se cumplió en un 100% y dentro del término establecido. 
Responsable OCI: Luis Oswaldo Contreras Olivos –  Contratista.</t>
    </r>
  </si>
  <si>
    <r>
      <rPr>
        <b/>
        <sz val="11"/>
        <color rgb="FF000000"/>
        <rFont val="Calibri"/>
        <family val="2"/>
      </rPr>
      <t>25/04/2022</t>
    </r>
    <r>
      <rPr>
        <sz val="11"/>
        <color rgb="FF000000"/>
        <rFont val="Calibri"/>
        <family val="2"/>
      </rPr>
      <t>. Una vez verificada la ejecución de la acción se evidenció que la guía para la supervisión e interventoría fue actualizada y publicada en la página web de la entidad. Esta guía con código DE-GU-01 cuenta con la versión 3 vigente desde el 28 de febrero del 2022.
La misma se puede apreciar en la página web del IDIGER en el siguiente link: https://www.idiger.gov.co/documents/20182/295522/GC-GU-01+Gu%C3%ADa+para+la+supervisi%C3%B3n+e+interventoria+de+contratos+V3.pdf/0bb6268a-8eaa-454d-be39-8e4c83e8db49  
A su vez, se puedo evidenciar que este documento fue socializado a través de correo electrónico y mediante reunión virtual meet del pasado 28 de marzo, donde se incluyó los lineamientos que deben ser publicados en la plataforma SECOP.
Así las cosas, la OCI considera procedente cerrar el presente plan de mejoramiento dado que la acción propuesta se cumplió en un 100% y dentro del término establecido. 
Responsable OCI: Luis Oswaldo Contreras Olivos –  Contratista.</t>
    </r>
  </si>
  <si>
    <r>
      <rPr>
        <b/>
        <sz val="11"/>
        <color rgb="FF000000"/>
        <rFont val="Calibri"/>
        <family val="2"/>
      </rPr>
      <t>25/04/2022.</t>
    </r>
    <r>
      <rPr>
        <sz val="11"/>
        <color rgb="FF000000"/>
        <rFont val="Calibri"/>
        <family val="2"/>
      </rPr>
      <t xml:space="preserve"> Frente al presente plan de mejoramiento se informa a la Oficina de Control Interno – OCI, mediante correo electrónico del 29 de marzo que “Dado que se esta implementando los formatos de cuentas modificados, mes febrero y marzo, se esta a la espera con la oficina de pagos, identificar cuales han sido los errores mas frecuentes, con el fin de sacar los mensajes a traves de las piezas publicitarias y realizar la socializacion para el mes de abril”
No obstante, de los soportes documentales enviados no se evidencia el desarrollo de ninguna gestión tendiente a cumplir el presente plan de mejoramiento. Así mismo, tampoco se evidencia registro de lo informado a través de correo en la matriz drive de planes de mejoramiento con entes de control. Por lo tanto, la presente acción continuará abierta y en desarrollo. 
Responsable OCI: Luis Oswaldo Contreras Olivos –  Contratista.</t>
    </r>
  </si>
  <si>
    <t>En ejecución</t>
  </si>
  <si>
    <t>No se evidencia avance de la acción</t>
  </si>
  <si>
    <r>
      <rPr>
        <b/>
        <sz val="11"/>
        <color rgb="FF000000"/>
        <rFont val="Calibri"/>
        <family val="2"/>
      </rPr>
      <t>31/03/2022:</t>
    </r>
    <r>
      <rPr>
        <sz val="11"/>
        <color rgb="FF000000"/>
        <rFont val="Calibri"/>
        <family val="2"/>
      </rPr>
      <t xml:space="preserve"> Teniendo en cuenta las evidencias reportadas por la Subdirección de Reducción de Riesgo y Adaptación al Cambio Climático - SRRACC, se realiza una reunión virtual el día 14 de marzo de 2022, en donde se socializa el análisis previo de la información remitida por parte del IDIPRON para subsanar los requeremientos del IDIGER y avance de los procesos liquidación. 
Responsable OCI: Emerson Damian Montañez Diaz –  Contratista.</t>
    </r>
  </si>
  <si>
    <r>
      <rPr>
        <b/>
        <sz val="11"/>
        <color rgb="FF000000"/>
        <rFont val="Calibri"/>
        <family val="2"/>
      </rPr>
      <t>Fuente</t>
    </r>
    <r>
      <rPr>
        <sz val="11"/>
        <color rgb="FF000000"/>
        <rFont val="Calibri"/>
        <family val="2"/>
      </rPr>
      <t>:  Elaboración propia con base en la Matriz Plan de Mejoramiento con la Contraloría de Bogotá 2022.</t>
    </r>
  </si>
  <si>
    <t>SEGUIMIENTO PLAN DE MEJORAMIENTO DE LA CONTRALORÍA DE BOGOTA CON CORTE AL 30 DE ABRIL DE 2022 - IDIGER - FONDIGER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</si>
</sst>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b/>
      <sz val="11"/>
      <color rgb="FF000000"/>
      <name val="Calibri"/>
      <family val="2"/>
    </font>
    <font>
      <sz val="11"/>
      <color rgb="FF000000"/>
      <name val="Calibri"/>
      <family val="2"/>
    </font>
    <font>
      <b/>
      <sz val="15"/>
      <color rgb="FF000000"/>
      <name val="Calibri"/>
      <family val="2"/>
    </font>
    <font>
      <sz val="15"/>
      <color rgb="FF000000"/>
      <name val="Calibri"/>
      <family val="2"/>
    </font>
  </fonts>
  <fills count="3">
    <fill>
      <patternFill patternType="none"/>
    </fill>
    <fill>
      <patternFill patternType="gray125"/>
    </fill>
    <fill>
      <patternFill patternType="solid">
        <fgColor theme="9" tint="0.399975585192419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0" fillId="0" borderId="1" xfId="0" applyBorder="1" applyAlignment="1">
      <alignment horizontal="center" vertical="center" wrapText="1"/>
    </xf>
    <xf numFmtId="0" fontId="0" fillId="0" borderId="1" xfId="0" applyBorder="1" applyAlignment="1">
      <alignment horizontal="justify" vertical="center" wrapText="1"/>
    </xf>
    <xf numFmtId="14" fontId="0" fillId="0" borderId="1" xfId="0" applyNumberFormat="1" applyBorder="1" applyAlignment="1">
      <alignment horizontal="center" vertical="center" wrapText="1"/>
    </xf>
    <xf numFmtId="0" fontId="2" fillId="0" borderId="1" xfId="0" applyFont="1" applyBorder="1" applyAlignment="1">
      <alignment horizontal="justify"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0" fillId="0" borderId="0" xfId="0" applyAlignment="1">
      <alignment horizontal="justify" vertical="center" wrapText="1"/>
    </xf>
    <xf numFmtId="0" fontId="2" fillId="0" borderId="0" xfId="0" applyFont="1"/>
    <xf numFmtId="0" fontId="4" fillId="0" borderId="0" xfId="0" applyFont="1"/>
    <xf numFmtId="0" fontId="0" fillId="0" borderId="2" xfId="0" applyBorder="1" applyAlignment="1">
      <alignment horizontal="center" vertical="center" wrapText="1"/>
    </xf>
    <xf numFmtId="0" fontId="0" fillId="0" borderId="2" xfId="0" applyBorder="1" applyAlignment="1">
      <alignment horizontal="justify" vertical="center" wrapText="1"/>
    </xf>
    <xf numFmtId="14" fontId="0" fillId="0" borderId="2" xfId="0" applyNumberFormat="1" applyBorder="1" applyAlignment="1">
      <alignment horizontal="center" vertical="center" wrapText="1"/>
    </xf>
    <xf numFmtId="0" fontId="2" fillId="0" borderId="2" xfId="0" applyFont="1" applyBorder="1" applyAlignment="1">
      <alignment horizontal="justify" vertical="top"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justify"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IGENCIA%202022/5.%20EVALUACI&#211;N_Y_SEGUIMIENTO/INFORMES_DE_SEGUIMIENTO/PLANES%20DE%20MEJORAMIENTO/INFORMES%20SEGUIMIENTO%20%20PLANES%20DE%20MEJORAMIENTO/I%20SEGUIMIENTO%20PM%20EXTERNO%20ABRIL%202022/SOPORTES%20ABRIL/abril%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CONTRALORIA BOGOTA"/>
      <sheetName val="Trabajo 2"/>
      <sheetName val="Trabajo 1"/>
    </sheetNames>
    <sheetDataSet>
      <sheetData sheetId="0">
        <row r="6">
          <cell r="E6">
            <v>53</v>
          </cell>
          <cell r="F6" t="str">
            <v>3.1.1.1</v>
          </cell>
          <cell r="G6">
            <v>1</v>
          </cell>
          <cell r="L6" t="str">
            <v>Hallazgo administrativo con presunta incidencia disciplinaria, por inconsistencias en cifras reportadas en el Sistema de Vigilancia y Control Fiscal – SIVICOF CBN-1090 y CBN -1030 vigencia 2020 del IDIGER y la verdadera ejecución de la meta 1 proyecto inversión 1158.</v>
          </cell>
          <cell r="M6" t="str">
            <v>Realizar socialización de instrumentos de seguimiento y soportes de la información a reportar a los gerentes de proyecto</v>
          </cell>
          <cell r="Q6" t="str">
            <v>Oficina Asesora de Planeación</v>
          </cell>
          <cell r="R6">
            <v>44348</v>
          </cell>
          <cell r="S6">
            <v>44697</v>
          </cell>
        </row>
        <row r="7">
          <cell r="E7">
            <v>53</v>
          </cell>
          <cell r="F7" t="str">
            <v>3.1.3.2</v>
          </cell>
          <cell r="G7">
            <v>1</v>
          </cell>
          <cell r="L7" t="str">
            <v>Hallazgo administrativo por aprobación de garantías que presentan incoherencia en las vigencias de los amparos de las garantías exigidas para el contrato 527-2020.</v>
          </cell>
          <cell r="M7" t="str">
            <v>Socializar el formato aprobación de garantías con los abogados encargados de diligenciar el mismo.</v>
          </cell>
          <cell r="Q7" t="str">
            <v>Oficina Asesora Jurídica</v>
          </cell>
          <cell r="R7">
            <v>44348</v>
          </cell>
          <cell r="S7">
            <v>44652</v>
          </cell>
        </row>
        <row r="8">
          <cell r="E8">
            <v>53</v>
          </cell>
          <cell r="F8" t="str">
            <v>3.1.3.2</v>
          </cell>
          <cell r="G8">
            <v>2</v>
          </cell>
          <cell r="L8" t="str">
            <v>Hallazgo administrativo por aprobación de garantías que presentan incoherencia en las vigencias de los amparos de las garantías exigidas para el contrato 527-2020.</v>
          </cell>
          <cell r="M8" t="str">
            <v>Realizar muestras aleatorías  sobre  el uso adecuado de los formatos relacionados con las pólizas.</v>
          </cell>
          <cell r="Q8" t="str">
            <v>Oficina Asesora jurídica</v>
          </cell>
          <cell r="R8">
            <v>44348</v>
          </cell>
          <cell r="S8">
            <v>44652</v>
          </cell>
        </row>
        <row r="9">
          <cell r="E9">
            <v>53</v>
          </cell>
          <cell r="F9" t="str">
            <v>3.2.1.1</v>
          </cell>
          <cell r="G9">
            <v>1</v>
          </cell>
          <cell r="L9" t="str">
            <v>Hallazgo administrativo con presunta incidencia disciplinaria, por falta de eficiencia en la programación y ejecución de los recursos de la meta No. 2 del proyecto de inversión No. 7558.</v>
          </cell>
          <cell r="M9" t="str">
            <v>Establecer un lineamiento institucional para generar las directrices  que permitan controlar proyectos de inversión en términos contractuales, presupuestales, de planeación y de supervisión.</v>
          </cell>
          <cell r="Q9" t="str">
            <v>Oficina Asesora Jurídica
Oficina Asesora de Planeación Subdirección Corporativa y Asuntos Disciplinarios
Gerencias de Proyecto</v>
          </cell>
          <cell r="R9">
            <v>44348</v>
          </cell>
          <cell r="S9">
            <v>44650</v>
          </cell>
        </row>
        <row r="10">
          <cell r="E10">
            <v>53</v>
          </cell>
          <cell r="F10" t="str">
            <v>3.2.1.2</v>
          </cell>
          <cell r="G10">
            <v>1</v>
          </cell>
          <cell r="L10" t="str">
            <v>Hallazgo administrativo con presunta incidencia disciplinaria, por falta de planeación en la estructuración y comportamiento de los recursos programados para el proyecto de inversión No.7558, durante la vigencia 2020.</v>
          </cell>
          <cell r="M10" t="str">
            <v>Establecer un lineamiento institucional para generar las directrices  que permitan controlar proyectos de inversión en términos contractuales, presupuestales, de planeación y de supervisión.</v>
          </cell>
          <cell r="Q10" t="str">
            <v>Oficina Asesora Jurídica
Oficina Asesora de Planeación Subdirección Corporativa y Asuntos Disciplinarios
Gerencias de Proyecto</v>
          </cell>
          <cell r="R10">
            <v>44348</v>
          </cell>
          <cell r="S10">
            <v>44650</v>
          </cell>
        </row>
        <row r="11">
          <cell r="E11">
            <v>53</v>
          </cell>
          <cell r="F11" t="str">
            <v>3.2.1.3</v>
          </cell>
          <cell r="G11">
            <v>1</v>
          </cell>
          <cell r="L11" t="str">
            <v>Hallazgo administrativo con presunta incidencia disciplinaria, por la baja ejecución en los giros de recursos, al finalizar la vigencia 2020, en el marco del proyecto de inversión No.7557 (56.21%), 7558 (56,63%) y 7566
(64,59%).</v>
          </cell>
          <cell r="M11" t="str">
            <v>Establecer un lineamiento institucional para generar las directrices  que permitan controlar proyectos de inversión en términos contractuales, presupuestales, de planeación y de supervisión.</v>
          </cell>
          <cell r="Q11" t="str">
            <v>Oficina Asesora Jurídica
Oficina Asesora de Planeación Subdirección Corporativa y Asuntos Disciplinarios
Gerencias de Proyecto</v>
          </cell>
          <cell r="R11">
            <v>44348</v>
          </cell>
          <cell r="S11">
            <v>44650</v>
          </cell>
        </row>
        <row r="12">
          <cell r="E12">
            <v>53</v>
          </cell>
          <cell r="F12" t="str">
            <v>3.2.2.1</v>
          </cell>
          <cell r="G12">
            <v>1</v>
          </cell>
          <cell r="L12" t="str">
            <v>Hallazgo administrativo, por no presentar los resultados de gestión de la obra de mitigación de riesgo en el barrio Granjas de San Pablo-Localidad Rafael Uribe Uribe para la meta ambiental “Construir 4 obras de mitigación para la reducción del riesgo” del plan de acción PACA culminado el Plan de Desarrollo “Bogotá Mejor Para Todos”.</v>
          </cell>
          <cell r="M12" t="str">
            <v>Realizar mesas de trabajo con el área encargada de PACA de la Contraloría  y de PACA de la Secretaría Distrital de Ambiente-SDA para de aclarar la aplicación de los instructivos relacionados</v>
          </cell>
          <cell r="Q12" t="str">
            <v xml:space="preserve">Subdirección Corporativa y Asuntos Disciplinarios 
Subdirección de Reducción del Riesgo y Adaptación al Cambio Climático
Oficina Asesora de Planeación
</v>
          </cell>
          <cell r="R12">
            <v>44348</v>
          </cell>
          <cell r="S12">
            <v>44650</v>
          </cell>
        </row>
        <row r="13">
          <cell r="E13">
            <v>53</v>
          </cell>
          <cell r="F13" t="str">
            <v>3.3.1.1</v>
          </cell>
          <cell r="G13">
            <v>1</v>
          </cell>
          <cell r="L13" t="str">
            <v>Hallazgo administrativo por falta de control y seguimiento al permanecer las cuentas de ahorros de Bancolombia inactivas durante la vigencia 2020, sin que se hubiese realizado ninguna operación de depósito, retiro, trasferencia o cualquier débito o crédito ajeno a los intereses bancarios.</v>
          </cell>
          <cell r="M13" t="str">
            <v xml:space="preserve">
Elaborar un instrumento donde se establezca la politica de operación y/o manejo de cuentas bancarias con posible riesgo de inactividad. 
</v>
          </cell>
          <cell r="Q13" t="str">
            <v xml:space="preserve">Subdirección Corporativa y Asuntos Disciplinarios 
</v>
          </cell>
          <cell r="R13">
            <v>44348</v>
          </cell>
          <cell r="S13">
            <v>44650</v>
          </cell>
        </row>
        <row r="14">
          <cell r="E14">
            <v>53</v>
          </cell>
          <cell r="F14" t="str">
            <v>3.3.1.1</v>
          </cell>
          <cell r="G14">
            <v>2</v>
          </cell>
          <cell r="L14" t="str">
            <v>Hallazgo administrativo por falta de control y seguimiento al permanecer las cuentas de ahorros de Bancolombia inactivas durante la vigencia 2020, sin que se hubiese realizado ninguna operación de depósito, retiro, trasferencia o cualquier débito o crédito ajeno a los intereses bancarios.</v>
          </cell>
          <cell r="M14" t="str">
            <v>Socializar la politica descrita  con el grupo de trabajo que intervienen en esta acción.</v>
          </cell>
          <cell r="Q14" t="str">
            <v xml:space="preserve">Subdirección Corporativa y Asuntos Disciplinarios 
</v>
          </cell>
          <cell r="R14">
            <v>44348</v>
          </cell>
          <cell r="S14">
            <v>44650</v>
          </cell>
        </row>
        <row r="15">
          <cell r="E15">
            <v>53</v>
          </cell>
          <cell r="F15" t="str">
            <v>3.3.1.2</v>
          </cell>
          <cell r="G15">
            <v>1</v>
          </cell>
          <cell r="L15" t="str">
            <v>Hallazgo administrativo por no registrar dos (2) transacciones bancarias fielmente de acuerdo con los hechos económicos según el Marco Conceptual para la Preparación y Presentación de Información Financiera de la Contaduría General de la Nación –CGN.</v>
          </cell>
          <cell r="M15" t="str">
            <v>Crear un instrumento que soporte el hecho economico para su reconocimiento para así tener un control posterior a las operaciones bancarias.</v>
          </cell>
          <cell r="Q15" t="str">
            <v xml:space="preserve">Subdirección Corporativa y Asuntos Disciplinarios 
</v>
          </cell>
          <cell r="R15">
            <v>44348</v>
          </cell>
          <cell r="S15">
            <v>44650</v>
          </cell>
        </row>
        <row r="16">
          <cell r="E16">
            <v>53</v>
          </cell>
          <cell r="F16" t="str">
            <v>3.3.1.3</v>
          </cell>
          <cell r="G16">
            <v>1</v>
          </cell>
          <cell r="L16" t="str">
            <v>Hallazgo administrativo por contener información incompleta en el formato CB-0905 “Cuentas por cobrar” y error en la transcripción de cifras en las “Notas a los Estados Financieros formato CBN-0906” rendidos a través del aplicativo SIVICOF de la Contraloría de Bogotá D.C.</v>
          </cell>
          <cell r="M16" t="str">
            <v>Crear formato para verificar la calidad de la información registrada en  los formatos.</v>
          </cell>
          <cell r="Q16" t="str">
            <v xml:space="preserve">Subdirección Corporativa y Asuntos Disciplinarios 
</v>
          </cell>
          <cell r="R16">
            <v>44348</v>
          </cell>
          <cell r="S16">
            <v>44650</v>
          </cell>
        </row>
        <row r="17">
          <cell r="E17">
            <v>53</v>
          </cell>
          <cell r="F17" t="str">
            <v>3.3.1.3</v>
          </cell>
          <cell r="G17">
            <v>2</v>
          </cell>
          <cell r="L17" t="str">
            <v>Hallazgo administrativo por contener información incompleta en el formato CB-0905 “Cuentas por cobrar” y error en la transcripción de cifras en las “Notas a los Estados Financieros formato CBN-0906” rendidos a través del aplicativo SIVICOF de la Contraloría de Bogotá D.C.</v>
          </cell>
          <cell r="M17" t="str">
            <v>Realizar el rol de par verificador en el  equipo contable para validar la consistencia y razonabilidad de la información consignada   en los formatos.</v>
          </cell>
          <cell r="Q17" t="str">
            <v xml:space="preserve">Subdirección Corporativa y Asuntos Disciplinarios 
</v>
          </cell>
          <cell r="R17">
            <v>44348</v>
          </cell>
          <cell r="S17">
            <v>44650</v>
          </cell>
        </row>
        <row r="18">
          <cell r="E18">
            <v>53</v>
          </cell>
          <cell r="F18" t="str">
            <v>3.3.1.5</v>
          </cell>
          <cell r="G18">
            <v>1</v>
          </cell>
          <cell r="L18" t="str">
            <v>Hallazgo administrativo por falta de seguimiento, control, liquidación y recuperación de fondos de los convenios interadministrativos No. 657 de 2009 2009, 537 de 2010 y 602 de 2010 con la Unidad Administrativa Especial De Rehabilitación y Mantenimiento Vial UEMV por valor de $112.935.117,00</v>
          </cell>
          <cell r="M18" t="str">
            <v>Solicitar a la UNMV los pagos de los rendimientos financieros para  liberar  saldos y poder concluir el cierre de los procesos.</v>
          </cell>
          <cell r="Q18" t="str">
            <v xml:space="preserve">
Subdirección de Análisis de Riesgos y Efectos del Cambio Climático 
Oficina Asesora Jurídica </v>
          </cell>
          <cell r="R18">
            <v>44348</v>
          </cell>
          <cell r="S18">
            <v>44681</v>
          </cell>
        </row>
        <row r="19">
          <cell r="E19">
            <v>53</v>
          </cell>
          <cell r="F19" t="str">
            <v>3.3.1.5</v>
          </cell>
          <cell r="G19">
            <v>2</v>
          </cell>
          <cell r="L19" t="str">
            <v>Hallazgo administrativo por falta de seguimiento, control, liquidación y recuperación de fondos de los convenios interadministrativos No. 657 de 2009 2009, 537 de 2010 y 602 de 2010 con la Unidad Administrativa Especial De Rehabilitación y Mantenimiento Vial UEMV por valor de $112.935.117,00</v>
          </cell>
          <cell r="M19" t="str">
            <v>Realizar mesas de trabajo con el grupo interdisciplinario encargado del proceso de cierre de los convenios esto con  el objetivo de realizar seguimiento, control  liquidación y recuperación de fondos de los convenios interadministrativos</v>
          </cell>
          <cell r="Q19" t="str">
            <v xml:space="preserve">
Subdirección de Análisis de Riesgos y efectos del Cambio Climático 
Oficina Asesora Jurídica </v>
          </cell>
          <cell r="R19">
            <v>44348</v>
          </cell>
          <cell r="S19">
            <v>44681</v>
          </cell>
        </row>
        <row r="20">
          <cell r="E20">
            <v>53</v>
          </cell>
          <cell r="F20" t="str">
            <v>3.3.3.1</v>
          </cell>
          <cell r="G20">
            <v>1</v>
          </cell>
          <cell r="L20" t="str">
            <v>Hallazgo administrativo por deficiencias en la gestión oportuna, para la aplicación de los recursos conforme a los principios de planeación y anualidad, que obliga a la constitución de reservas al cierre de la vigencia 2020.</v>
          </cell>
          <cell r="M20" t="str">
            <v>Establecer un lineamiento institucional para generar las directrices  que permitan controlar proyectos de inversión en términos contractuales, presupuestales, de planeación y de supervisión.</v>
          </cell>
          <cell r="Q20" t="str">
            <v>Oficina Asesora Jurídica
Oficina Asesora de Planeación Subdirección Corporativa y Asuntos Disciplinarios
Gerencias de Proyecto</v>
          </cell>
          <cell r="R20">
            <v>44348</v>
          </cell>
          <cell r="S20">
            <v>44650</v>
          </cell>
        </row>
        <row r="21">
          <cell r="E21">
            <v>205</v>
          </cell>
          <cell r="F21" t="str">
            <v>3.2.2.1</v>
          </cell>
          <cell r="G21">
            <v>1</v>
          </cell>
          <cell r="L21" t="str">
            <v>Hallazgo administrativo por aprobar garantías que presentan inconsistencias para el contrato No. 326-2020</v>
          </cell>
          <cell r="M21" t="str">
            <v>Socialización del formato de aprobación de garantías, mediante reunión virtual o presencial a los responsables pertinentes.</v>
          </cell>
          <cell r="Q21" t="str">
            <v>Oficina Asesora jurídica</v>
          </cell>
          <cell r="R21">
            <v>44620</v>
          </cell>
          <cell r="S21">
            <v>44914</v>
          </cell>
        </row>
        <row r="22">
          <cell r="E22">
            <v>205</v>
          </cell>
          <cell r="F22" t="str">
            <v>3.2.2.2</v>
          </cell>
          <cell r="G22">
            <v>1</v>
          </cell>
          <cell r="L22" t="str">
            <v>Hallazgo administrativo por no diligenciar adecuadamente el documento “Certificación Cumplimiento de Obligaciones” Formato-GFI-FT-27 versión 1</v>
          </cell>
          <cell r="M22" t="str">
            <v>Capacitación para mejorar las competencias de los supervisores y los apoyos a la supervisión, sobre los errores más frecuentes que se han presentado y sobre la verificación detallada que se debe realizar a los documentos asociados a las cuentas de cobro.</v>
          </cell>
          <cell r="R22">
            <v>44620</v>
          </cell>
          <cell r="S22">
            <v>44914</v>
          </cell>
        </row>
        <row r="23">
          <cell r="E23">
            <v>205</v>
          </cell>
          <cell r="F23" t="str">
            <v>3.2.2.3</v>
          </cell>
          <cell r="G23">
            <v>1</v>
          </cell>
          <cell r="L23" t="str">
            <v>Hallazgo administrativo con presunta incidencia disciplinaria por vulneración del principio de publicidad y transparencia</v>
          </cell>
          <cell r="M23" t="str">
            <v>Actualización, publicación en la pagina web y socialización de la guía identificada bajo el código GC-GU-01 "Guía Supervisión e Interventoría de Contratos", incluyendo los lineamiento sobre los documentos a publicar en la plataforma del SECOP.</v>
          </cell>
          <cell r="Q23" t="str">
            <v>Oficina Asesora jurídica</v>
          </cell>
          <cell r="R23">
            <v>44564</v>
          </cell>
          <cell r="S23">
            <v>44914</v>
          </cell>
        </row>
        <row r="24">
          <cell r="E24">
            <v>205</v>
          </cell>
          <cell r="F24" t="str">
            <v>3.2.2.4</v>
          </cell>
          <cell r="G24">
            <v>1</v>
          </cell>
          <cell r="L24" t="str">
            <v>Hallazgo administrativo por debilidades en la supervisión del contrato No. 004 de 2020</v>
          </cell>
          <cell r="M24" t="str">
            <v>Elaboración y divulgación de piezas gráficas referentes a los errores más frecuentes y recomendaciones para el diligenciamiento de los documentos asociados a las cuentas de cobro.</v>
          </cell>
          <cell r="Q24" t="str">
            <v>Oficina Asesora jurídica
 y
 Subdirección Corporativa y Asuntos Disciplinarios (Pagos)</v>
          </cell>
          <cell r="R24">
            <v>44620</v>
          </cell>
          <cell r="S24">
            <v>44914</v>
          </cell>
        </row>
        <row r="25">
          <cell r="E25">
            <v>205</v>
          </cell>
          <cell r="F25" t="str">
            <v>3.3.1.1</v>
          </cell>
          <cell r="G25">
            <v>1</v>
          </cell>
          <cell r="L25" t="str">
            <v>Hallazgo administrativo por revelación inadecuada en las Notas a los Estados Financieros</v>
          </cell>
          <cell r="M25" t="str">
            <v>Ejercer el rol de par verificador en el  equipo contable para validar la consistencia y razonabilidad de la información consignada en los formatos.</v>
          </cell>
          <cell r="Q25" t="str">
            <v>Subdirección Corporativa y Asuntos Disciplinarios (Gestion Contable)</v>
          </cell>
          <cell r="R25">
            <v>44564</v>
          </cell>
          <cell r="S25">
            <v>44914</v>
          </cell>
        </row>
        <row r="26">
          <cell r="E26">
            <v>205</v>
          </cell>
          <cell r="F26" t="str">
            <v>3.3.1.2</v>
          </cell>
          <cell r="G26">
            <v>1</v>
          </cell>
          <cell r="L26" t="str">
            <v>Hallazgo administrativo por presentar diferencias en los precios establecidos para los rubros: refrigerios y transportes mediante el convenio No. 329 de 2019 suscrito con el IDIPRON por valor de $375.811.078</v>
          </cell>
          <cell r="M26" t="str">
            <v>Realizar seguimientos (mediante oficios o reuniones) en el marco de las competencias del IDIGER, con el fin de lograr la conciliación y liquidación del convenio, teniendo en cuenta que los seguimientos se realizarán hasta agotar los terminos de conciliación.</v>
          </cell>
          <cell r="Q26" t="str">
            <v>Subdirección para la reducción del Riesgo y Adaptación al Cambio climático</v>
          </cell>
          <cell r="R26">
            <v>44564</v>
          </cell>
          <cell r="S26">
            <v>44914</v>
          </cell>
        </row>
        <row r="27">
          <cell r="E27">
            <v>205</v>
          </cell>
          <cell r="F27" t="str">
            <v>3.3.1.3</v>
          </cell>
          <cell r="G27">
            <v>1</v>
          </cell>
          <cell r="L27" t="str">
            <v>Hallazgo administrativo por presentar registros de ayudas humanitarias de carácter pecuniario con antigüedad mayor a dos (2) años</v>
          </cell>
          <cell r="M27" t="str">
            <v>Modificar, publicar y socializar a las partes interesadas el procedimiento de ayudas humanitarias pecuniarias, definiendo allí los lineamientos relacionados con el tiempo maximo para reclamarlas las ayudas humanitarias, en la modalidad de pago por ventanilla.</v>
          </cell>
          <cell r="Q27" t="str">
            <v>Subdirección para el Manejo de Emergencias y Desastres</v>
          </cell>
          <cell r="R27">
            <v>44564</v>
          </cell>
          <cell r="S27">
            <v>44914</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01379-7E20-47B6-A8B3-F92F410D6769}">
  <dimension ref="A2:K28"/>
  <sheetViews>
    <sheetView tabSelected="1" zoomScale="145" zoomScaleNormal="145" workbookViewId="0"/>
  </sheetViews>
  <sheetFormatPr baseColWidth="10" defaultRowHeight="15" x14ac:dyDescent="0.25"/>
  <cols>
    <col min="1" max="1" width="6.42578125" customWidth="1"/>
    <col min="2" max="2" width="11.28515625" customWidth="1"/>
    <col min="3" max="3" width="32.140625" customWidth="1"/>
    <col min="4" max="4" width="15" customWidth="1"/>
    <col min="5" max="5" width="8.42578125" customWidth="1"/>
    <col min="6" max="6" width="43.85546875" bestFit="1" customWidth="1"/>
    <col min="7" max="7" width="43.85546875" customWidth="1"/>
    <col min="8" max="8" width="11.7109375" customWidth="1"/>
    <col min="9" max="9" width="14.5703125" customWidth="1"/>
    <col min="10" max="10" width="112.5703125" customWidth="1"/>
    <col min="11" max="11" width="13.42578125" customWidth="1"/>
  </cols>
  <sheetData>
    <row r="2" spans="1:11" s="11" customFormat="1" ht="19.5" x14ac:dyDescent="0.3">
      <c r="A2" s="20" t="s">
        <v>35</v>
      </c>
      <c r="B2" s="20"/>
      <c r="C2" s="20"/>
      <c r="D2" s="20"/>
      <c r="E2" s="20"/>
      <c r="F2" s="20"/>
      <c r="G2" s="20"/>
      <c r="H2" s="20"/>
      <c r="I2" s="20"/>
      <c r="J2" s="20"/>
      <c r="K2" s="20"/>
    </row>
    <row r="3" spans="1:11" ht="15.75" thickBot="1" x14ac:dyDescent="0.3"/>
    <row r="4" spans="1:11" ht="30.75" thickBot="1" x14ac:dyDescent="0.3">
      <c r="A4" s="16" t="s">
        <v>0</v>
      </c>
      <c r="B4" s="17" t="s">
        <v>1</v>
      </c>
      <c r="C4" s="18" t="s">
        <v>2</v>
      </c>
      <c r="D4" s="18" t="s">
        <v>3</v>
      </c>
      <c r="E4" s="18" t="s">
        <v>4</v>
      </c>
      <c r="F4" s="18" t="s">
        <v>5</v>
      </c>
      <c r="G4" s="18" t="s">
        <v>4</v>
      </c>
      <c r="H4" s="18" t="s">
        <v>6</v>
      </c>
      <c r="I4" s="18" t="s">
        <v>7</v>
      </c>
      <c r="J4" s="18" t="s">
        <v>8</v>
      </c>
      <c r="K4" s="19" t="s">
        <v>9</v>
      </c>
    </row>
    <row r="5" spans="1:11" ht="90" x14ac:dyDescent="0.25">
      <c r="A5" s="12">
        <v>1</v>
      </c>
      <c r="B5" s="12">
        <f>+'[1]CONSOLIDADO CONTRALORIA BOGOTA'!E6</f>
        <v>53</v>
      </c>
      <c r="C5" s="13" t="str">
        <f>+'[1]CONSOLIDADO CONTRALORIA BOGOTA'!Q6</f>
        <v>Oficina Asesora de Planeación</v>
      </c>
      <c r="D5" s="12" t="str">
        <f>+'[1]CONSOLIDADO CONTRALORIA BOGOTA'!F6</f>
        <v>3.1.1.1</v>
      </c>
      <c r="E5" s="12">
        <f>+'[1]CONSOLIDADO CONTRALORIA BOGOTA'!G6</f>
        <v>1</v>
      </c>
      <c r="F5" s="13" t="str">
        <f>+'[1]CONSOLIDADO CONTRALORIA BOGOTA'!L6</f>
        <v>Hallazgo administrativo con presunta incidencia disciplinaria, por inconsistencias en cifras reportadas en el Sistema de Vigilancia y Control Fiscal – SIVICOF CBN-1090 y CBN -1030 vigencia 2020 del IDIGER y la verdadera ejecución de la meta 1 proyecto inversión 1158.</v>
      </c>
      <c r="G5" s="13" t="str">
        <f>+'[1]CONSOLIDADO CONTRALORIA BOGOTA'!M6</f>
        <v>Realizar socialización de instrumentos de seguimiento y soportes de la información a reportar a los gerentes de proyecto</v>
      </c>
      <c r="H5" s="14">
        <f>+'[1]CONSOLIDADO CONTRALORIA BOGOTA'!R6</f>
        <v>44348</v>
      </c>
      <c r="I5" s="14">
        <f>+'[1]CONSOLIDADO CONTRALORIA BOGOTA'!S6</f>
        <v>44697</v>
      </c>
      <c r="J5" s="15" t="s">
        <v>10</v>
      </c>
      <c r="K5" s="12" t="s">
        <v>11</v>
      </c>
    </row>
    <row r="6" spans="1:11" ht="60" x14ac:dyDescent="0.25">
      <c r="A6" s="1">
        <v>2</v>
      </c>
      <c r="B6" s="1">
        <f>+'[1]CONSOLIDADO CONTRALORIA BOGOTA'!E7</f>
        <v>53</v>
      </c>
      <c r="C6" s="2" t="str">
        <f>+'[1]CONSOLIDADO CONTRALORIA BOGOTA'!Q7</f>
        <v>Oficina Asesora Jurídica</v>
      </c>
      <c r="D6" s="1" t="str">
        <f>+'[1]CONSOLIDADO CONTRALORIA BOGOTA'!F7</f>
        <v>3.1.3.2</v>
      </c>
      <c r="E6" s="1">
        <f>+'[1]CONSOLIDADO CONTRALORIA BOGOTA'!G7</f>
        <v>1</v>
      </c>
      <c r="F6" s="2" t="str">
        <f>+'[1]CONSOLIDADO CONTRALORIA BOGOTA'!L7</f>
        <v>Hallazgo administrativo por aprobación de garantías que presentan incoherencia en las vigencias de los amparos de las garantías exigidas para el contrato 527-2020.</v>
      </c>
      <c r="G6" s="2" t="str">
        <f>+'[1]CONSOLIDADO CONTRALORIA BOGOTA'!M7</f>
        <v>Socializar el formato aprobación de garantías con los abogados encargados de diligenciar el mismo.</v>
      </c>
      <c r="H6" s="3">
        <f>+'[1]CONSOLIDADO CONTRALORIA BOGOTA'!R7</f>
        <v>44348</v>
      </c>
      <c r="I6" s="3">
        <f>+'[1]CONSOLIDADO CONTRALORIA BOGOTA'!S7</f>
        <v>44652</v>
      </c>
      <c r="J6" s="5" t="s">
        <v>12</v>
      </c>
      <c r="K6" s="1" t="s">
        <v>11</v>
      </c>
    </row>
    <row r="7" spans="1:11" ht="60" x14ac:dyDescent="0.25">
      <c r="A7" s="1">
        <v>3</v>
      </c>
      <c r="B7" s="1">
        <f>+'[1]CONSOLIDADO CONTRALORIA BOGOTA'!E8</f>
        <v>53</v>
      </c>
      <c r="C7" s="2" t="str">
        <f>+'[1]CONSOLIDADO CONTRALORIA BOGOTA'!Q8</f>
        <v>Oficina Asesora jurídica</v>
      </c>
      <c r="D7" s="1" t="str">
        <f>+'[1]CONSOLIDADO CONTRALORIA BOGOTA'!F8</f>
        <v>3.1.3.2</v>
      </c>
      <c r="E7" s="1">
        <f>+'[1]CONSOLIDADO CONTRALORIA BOGOTA'!G8</f>
        <v>2</v>
      </c>
      <c r="F7" s="2" t="str">
        <f>+'[1]CONSOLIDADO CONTRALORIA BOGOTA'!L8</f>
        <v>Hallazgo administrativo por aprobación de garantías que presentan incoherencia en las vigencias de los amparos de las garantías exigidas para el contrato 527-2020.</v>
      </c>
      <c r="G7" s="2" t="str">
        <f>+'[1]CONSOLIDADO CONTRALORIA BOGOTA'!M8</f>
        <v>Realizar muestras aleatorías  sobre  el uso adecuado de los formatos relacionados con las pólizas.</v>
      </c>
      <c r="H7" s="3">
        <f>+'[1]CONSOLIDADO CONTRALORIA BOGOTA'!R8</f>
        <v>44348</v>
      </c>
      <c r="I7" s="3">
        <f>+'[1]CONSOLIDADO CONTRALORIA BOGOTA'!S8</f>
        <v>44652</v>
      </c>
      <c r="J7" s="4" t="s">
        <v>13</v>
      </c>
      <c r="K7" s="1" t="s">
        <v>11</v>
      </c>
    </row>
    <row r="8" spans="1:11" ht="300" x14ac:dyDescent="0.25">
      <c r="A8" s="1">
        <v>4</v>
      </c>
      <c r="B8" s="1">
        <f>+'[1]CONSOLIDADO CONTRALORIA BOGOTA'!E9</f>
        <v>53</v>
      </c>
      <c r="C8" s="2" t="str">
        <f>+'[1]CONSOLIDADO CONTRALORIA BOGOTA'!Q9</f>
        <v>Oficina Asesora Jurídica
Oficina Asesora de Planeación Subdirección Corporativa y Asuntos Disciplinarios
Gerencias de Proyecto</v>
      </c>
      <c r="D8" s="1" t="str">
        <f>+'[1]CONSOLIDADO CONTRALORIA BOGOTA'!F9</f>
        <v>3.2.1.1</v>
      </c>
      <c r="E8" s="1">
        <f>+'[1]CONSOLIDADO CONTRALORIA BOGOTA'!G9</f>
        <v>1</v>
      </c>
      <c r="F8" s="2" t="str">
        <f>+'[1]CONSOLIDADO CONTRALORIA BOGOTA'!L9</f>
        <v>Hallazgo administrativo con presunta incidencia disciplinaria, por falta de eficiencia en la programación y ejecución de los recursos de la meta No. 2 del proyecto de inversión No. 7558.</v>
      </c>
      <c r="G8" s="2" t="str">
        <f>+'[1]CONSOLIDADO CONTRALORIA BOGOTA'!M9</f>
        <v>Establecer un lineamiento institucional para generar las directrices  que permitan controlar proyectos de inversión en términos contractuales, presupuestales, de planeación y de supervisión.</v>
      </c>
      <c r="H8" s="3">
        <f>+'[1]CONSOLIDADO CONTRALORIA BOGOTA'!R9</f>
        <v>44348</v>
      </c>
      <c r="I8" s="3">
        <f>+'[1]CONSOLIDADO CONTRALORIA BOGOTA'!S9</f>
        <v>44650</v>
      </c>
      <c r="J8" s="6" t="s">
        <v>14</v>
      </c>
      <c r="K8" s="1" t="s">
        <v>11</v>
      </c>
    </row>
    <row r="9" spans="1:11" ht="300" x14ac:dyDescent="0.25">
      <c r="A9" s="1">
        <v>5</v>
      </c>
      <c r="B9" s="1">
        <f>+'[1]CONSOLIDADO CONTRALORIA BOGOTA'!E10</f>
        <v>53</v>
      </c>
      <c r="C9" s="2" t="str">
        <f>+'[1]CONSOLIDADO CONTRALORIA BOGOTA'!Q10</f>
        <v>Oficina Asesora Jurídica
Oficina Asesora de Planeación Subdirección Corporativa y Asuntos Disciplinarios
Gerencias de Proyecto</v>
      </c>
      <c r="D9" s="1" t="str">
        <f>+'[1]CONSOLIDADO CONTRALORIA BOGOTA'!F10</f>
        <v>3.2.1.2</v>
      </c>
      <c r="E9" s="1">
        <f>+'[1]CONSOLIDADO CONTRALORIA BOGOTA'!G10</f>
        <v>1</v>
      </c>
      <c r="F9" s="2" t="str">
        <f>+'[1]CONSOLIDADO CONTRALORIA BOGOTA'!L10</f>
        <v>Hallazgo administrativo con presunta incidencia disciplinaria, por falta de planeación en la estructuración y comportamiento de los recursos programados para el proyecto de inversión No.7558, durante la vigencia 2020.</v>
      </c>
      <c r="G9" s="2" t="str">
        <f>+'[1]CONSOLIDADO CONTRALORIA BOGOTA'!M10</f>
        <v>Establecer un lineamiento institucional para generar las directrices  que permitan controlar proyectos de inversión en términos contractuales, presupuestales, de planeación y de supervisión.</v>
      </c>
      <c r="H9" s="3">
        <f>+'[1]CONSOLIDADO CONTRALORIA BOGOTA'!R10</f>
        <v>44348</v>
      </c>
      <c r="I9" s="3">
        <f>+'[1]CONSOLIDADO CONTRALORIA BOGOTA'!S10</f>
        <v>44650</v>
      </c>
      <c r="J9" s="6" t="s">
        <v>15</v>
      </c>
      <c r="K9" s="1" t="s">
        <v>11</v>
      </c>
    </row>
    <row r="10" spans="1:11" ht="289.5" customHeight="1" x14ac:dyDescent="0.25">
      <c r="A10" s="1">
        <v>6</v>
      </c>
      <c r="B10" s="1">
        <f>+'[1]CONSOLIDADO CONTRALORIA BOGOTA'!E11</f>
        <v>53</v>
      </c>
      <c r="C10" s="2" t="str">
        <f>+'[1]CONSOLIDADO CONTRALORIA BOGOTA'!Q11</f>
        <v>Oficina Asesora Jurídica
Oficina Asesora de Planeación Subdirección Corporativa y Asuntos Disciplinarios
Gerencias de Proyecto</v>
      </c>
      <c r="D10" s="1" t="str">
        <f>+'[1]CONSOLIDADO CONTRALORIA BOGOTA'!F11</f>
        <v>3.2.1.3</v>
      </c>
      <c r="E10" s="1">
        <f>+'[1]CONSOLIDADO CONTRALORIA BOGOTA'!G11</f>
        <v>1</v>
      </c>
      <c r="F10" s="2" t="str">
        <f>+'[1]CONSOLIDADO CONTRALORIA BOGOTA'!L11</f>
        <v>Hallazgo administrativo con presunta incidencia disciplinaria, por la baja ejecución en los giros de recursos, al finalizar la vigencia 2020, en el marco del proyecto de inversión No.7557 (56.21%), 7558 (56,63%) y 7566
(64,59%).</v>
      </c>
      <c r="G10" s="2" t="str">
        <f>+'[1]CONSOLIDADO CONTRALORIA BOGOTA'!M11</f>
        <v>Establecer un lineamiento institucional para generar las directrices  que permitan controlar proyectos de inversión en términos contractuales, presupuestales, de planeación y de supervisión.</v>
      </c>
      <c r="H10" s="3">
        <f>+'[1]CONSOLIDADO CONTRALORIA BOGOTA'!R11</f>
        <v>44348</v>
      </c>
      <c r="I10" s="3">
        <f>+'[1]CONSOLIDADO CONTRALORIA BOGOTA'!S11</f>
        <v>44650</v>
      </c>
      <c r="J10" s="5" t="s">
        <v>16</v>
      </c>
      <c r="K10" s="1" t="s">
        <v>11</v>
      </c>
    </row>
    <row r="11" spans="1:11" ht="120" x14ac:dyDescent="0.25">
      <c r="A11" s="1">
        <v>7</v>
      </c>
      <c r="B11" s="1">
        <f>+'[1]CONSOLIDADO CONTRALORIA BOGOTA'!E12</f>
        <v>53</v>
      </c>
      <c r="C11" s="2" t="str">
        <f>+'[1]CONSOLIDADO CONTRALORIA BOGOTA'!Q12</f>
        <v xml:space="preserve">Subdirección Corporativa y Asuntos Disciplinarios 
Subdirección de Reducción del Riesgo y Adaptación al Cambio Climático
Oficina Asesora de Planeación
</v>
      </c>
      <c r="D11" s="1" t="str">
        <f>+'[1]CONSOLIDADO CONTRALORIA BOGOTA'!F12</f>
        <v>3.2.2.1</v>
      </c>
      <c r="E11" s="1">
        <f>+'[1]CONSOLIDADO CONTRALORIA BOGOTA'!G12</f>
        <v>1</v>
      </c>
      <c r="F11" s="2" t="str">
        <f>+'[1]CONSOLIDADO CONTRALORIA BOGOTA'!L12</f>
        <v>Hallazgo administrativo, por no presentar los resultados de gestión de la obra de mitigación de riesgo en el barrio Granjas de San Pablo-Localidad Rafael Uribe Uribe para la meta ambiental “Construir 4 obras de mitigación para la reducción del riesgo” del plan de acción PACA culminado el Plan de Desarrollo “Bogotá Mejor Para Todos”.</v>
      </c>
      <c r="G11" s="2" t="str">
        <f>+'[1]CONSOLIDADO CONTRALORIA BOGOTA'!M12</f>
        <v>Realizar mesas de trabajo con el área encargada de PACA de la Contraloría  y de PACA de la Secretaría Distrital de Ambiente-SDA para de aclarar la aplicación de los instructivos relacionados</v>
      </c>
      <c r="H11" s="3">
        <f>+'[1]CONSOLIDADO CONTRALORIA BOGOTA'!R12</f>
        <v>44348</v>
      </c>
      <c r="I11" s="3">
        <f>+'[1]CONSOLIDADO CONTRALORIA BOGOTA'!S12</f>
        <v>44650</v>
      </c>
      <c r="J11" s="5" t="s">
        <v>17</v>
      </c>
      <c r="K11" s="1" t="s">
        <v>11</v>
      </c>
    </row>
    <row r="12" spans="1:11" ht="105" x14ac:dyDescent="0.25">
      <c r="A12" s="1">
        <v>8</v>
      </c>
      <c r="B12" s="1">
        <f>+'[1]CONSOLIDADO CONTRALORIA BOGOTA'!E13</f>
        <v>53</v>
      </c>
      <c r="C12" s="2" t="str">
        <f>+'[1]CONSOLIDADO CONTRALORIA BOGOTA'!Q13</f>
        <v xml:space="preserve">Subdirección Corporativa y Asuntos Disciplinarios 
</v>
      </c>
      <c r="D12" s="1" t="str">
        <f>+'[1]CONSOLIDADO CONTRALORIA BOGOTA'!F13</f>
        <v>3.3.1.1</v>
      </c>
      <c r="E12" s="1">
        <f>+'[1]CONSOLIDADO CONTRALORIA BOGOTA'!G13</f>
        <v>1</v>
      </c>
      <c r="F12" s="2" t="str">
        <f>+'[1]CONSOLIDADO CONTRALORIA BOGOTA'!L13</f>
        <v>Hallazgo administrativo por falta de control y seguimiento al permanecer las cuentas de ahorros de Bancolombia inactivas durante la vigencia 2020, sin que se hubiese realizado ninguna operación de depósito, retiro, trasferencia o cualquier débito o crédito ajeno a los intereses bancarios.</v>
      </c>
      <c r="G12" s="2" t="str">
        <f>+'[1]CONSOLIDADO CONTRALORIA BOGOTA'!M13</f>
        <v xml:space="preserve">
Elaborar un instrumento donde se establezca la politica de operación y/o manejo de cuentas bancarias con posible riesgo de inactividad. 
</v>
      </c>
      <c r="H12" s="3">
        <f>+'[1]CONSOLIDADO CONTRALORIA BOGOTA'!R13</f>
        <v>44348</v>
      </c>
      <c r="I12" s="3">
        <f>+'[1]CONSOLIDADO CONTRALORIA BOGOTA'!S13</f>
        <v>44650</v>
      </c>
      <c r="J12" s="5" t="s">
        <v>18</v>
      </c>
      <c r="K12" s="1" t="s">
        <v>11</v>
      </c>
    </row>
    <row r="13" spans="1:11" ht="210" x14ac:dyDescent="0.25">
      <c r="A13" s="1">
        <v>9</v>
      </c>
      <c r="B13" s="1">
        <f>+'[1]CONSOLIDADO CONTRALORIA BOGOTA'!E14</f>
        <v>53</v>
      </c>
      <c r="C13" s="2" t="str">
        <f>+'[1]CONSOLIDADO CONTRALORIA BOGOTA'!Q14</f>
        <v xml:space="preserve">Subdirección Corporativa y Asuntos Disciplinarios 
</v>
      </c>
      <c r="D13" s="1" t="str">
        <f>+'[1]CONSOLIDADO CONTRALORIA BOGOTA'!F14</f>
        <v>3.3.1.1</v>
      </c>
      <c r="E13" s="1">
        <f>+'[1]CONSOLIDADO CONTRALORIA BOGOTA'!G14</f>
        <v>2</v>
      </c>
      <c r="F13" s="2" t="str">
        <f>+'[1]CONSOLIDADO CONTRALORIA BOGOTA'!L14</f>
        <v>Hallazgo administrativo por falta de control y seguimiento al permanecer las cuentas de ahorros de Bancolombia inactivas durante la vigencia 2020, sin que se hubiese realizado ninguna operación de depósito, retiro, trasferencia o cualquier débito o crédito ajeno a los intereses bancarios.</v>
      </c>
      <c r="G13" s="2" t="str">
        <f>+'[1]CONSOLIDADO CONTRALORIA BOGOTA'!M14</f>
        <v>Socializar la politica descrita  con el grupo de trabajo que intervienen en esta acción.</v>
      </c>
      <c r="H13" s="3">
        <f>+'[1]CONSOLIDADO CONTRALORIA BOGOTA'!R14</f>
        <v>44348</v>
      </c>
      <c r="I13" s="3">
        <f>+'[1]CONSOLIDADO CONTRALORIA BOGOTA'!S14</f>
        <v>44650</v>
      </c>
      <c r="J13" s="5" t="s">
        <v>19</v>
      </c>
      <c r="K13" s="1" t="s">
        <v>11</v>
      </c>
    </row>
    <row r="14" spans="1:11" ht="90" x14ac:dyDescent="0.25">
      <c r="A14" s="1">
        <v>10</v>
      </c>
      <c r="B14" s="1">
        <f>+'[1]CONSOLIDADO CONTRALORIA BOGOTA'!E15</f>
        <v>53</v>
      </c>
      <c r="C14" s="2" t="str">
        <f>+'[1]CONSOLIDADO CONTRALORIA BOGOTA'!Q15</f>
        <v xml:space="preserve">Subdirección Corporativa y Asuntos Disciplinarios 
</v>
      </c>
      <c r="D14" s="1" t="str">
        <f>+'[1]CONSOLIDADO CONTRALORIA BOGOTA'!F15</f>
        <v>3.3.1.2</v>
      </c>
      <c r="E14" s="1">
        <f>+'[1]CONSOLIDADO CONTRALORIA BOGOTA'!G15</f>
        <v>1</v>
      </c>
      <c r="F14" s="2" t="str">
        <f>+'[1]CONSOLIDADO CONTRALORIA BOGOTA'!L15</f>
        <v>Hallazgo administrativo por no registrar dos (2) transacciones bancarias fielmente de acuerdo con los hechos económicos según el Marco Conceptual para la Preparación y Presentación de Información Financiera de la Contaduría General de la Nación –CGN.</v>
      </c>
      <c r="G14" s="2" t="str">
        <f>+'[1]CONSOLIDADO CONTRALORIA BOGOTA'!M15</f>
        <v>Crear un instrumento que soporte el hecho economico para su reconocimiento para así tener un control posterior a las operaciones bancarias.</v>
      </c>
      <c r="H14" s="3">
        <f>+'[1]CONSOLIDADO CONTRALORIA BOGOTA'!R15</f>
        <v>44348</v>
      </c>
      <c r="I14" s="3">
        <f>+'[1]CONSOLIDADO CONTRALORIA BOGOTA'!S15</f>
        <v>44650</v>
      </c>
      <c r="J14" s="5" t="s">
        <v>20</v>
      </c>
      <c r="K14" s="1" t="s">
        <v>11</v>
      </c>
    </row>
    <row r="15" spans="1:11" ht="180" x14ac:dyDescent="0.25">
      <c r="A15" s="1">
        <v>11</v>
      </c>
      <c r="B15" s="1">
        <f>+'[1]CONSOLIDADO CONTRALORIA BOGOTA'!E16</f>
        <v>53</v>
      </c>
      <c r="C15" s="2" t="str">
        <f>+'[1]CONSOLIDADO CONTRALORIA BOGOTA'!Q16</f>
        <v xml:space="preserve">Subdirección Corporativa y Asuntos Disciplinarios 
</v>
      </c>
      <c r="D15" s="1" t="str">
        <f>+'[1]CONSOLIDADO CONTRALORIA BOGOTA'!F16</f>
        <v>3.3.1.3</v>
      </c>
      <c r="E15" s="1">
        <f>+'[1]CONSOLIDADO CONTRALORIA BOGOTA'!G16</f>
        <v>1</v>
      </c>
      <c r="F15" s="2" t="str">
        <f>+'[1]CONSOLIDADO CONTRALORIA BOGOTA'!L16</f>
        <v>Hallazgo administrativo por contener información incompleta en el formato CB-0905 “Cuentas por cobrar” y error en la transcripción de cifras en las “Notas a los Estados Financieros formato CBN-0906” rendidos a través del aplicativo SIVICOF de la Contraloría de Bogotá D.C.</v>
      </c>
      <c r="G15" s="2" t="str">
        <f>+'[1]CONSOLIDADO CONTRALORIA BOGOTA'!M16</f>
        <v>Crear formato para verificar la calidad de la información registrada en  los formatos.</v>
      </c>
      <c r="H15" s="3">
        <f>+'[1]CONSOLIDADO CONTRALORIA BOGOTA'!R16</f>
        <v>44348</v>
      </c>
      <c r="I15" s="3">
        <f>+'[1]CONSOLIDADO CONTRALORIA BOGOTA'!S16</f>
        <v>44650</v>
      </c>
      <c r="J15" s="6" t="s">
        <v>21</v>
      </c>
      <c r="K15" s="1" t="s">
        <v>11</v>
      </c>
    </row>
    <row r="16" spans="1:11" ht="180" x14ac:dyDescent="0.25">
      <c r="A16" s="1">
        <v>12</v>
      </c>
      <c r="B16" s="1">
        <f>+'[1]CONSOLIDADO CONTRALORIA BOGOTA'!E17</f>
        <v>53</v>
      </c>
      <c r="C16" s="2" t="str">
        <f>+'[1]CONSOLIDADO CONTRALORIA BOGOTA'!Q17</f>
        <v xml:space="preserve">Subdirección Corporativa y Asuntos Disciplinarios 
</v>
      </c>
      <c r="D16" s="1" t="str">
        <f>+'[1]CONSOLIDADO CONTRALORIA BOGOTA'!F17</f>
        <v>3.3.1.3</v>
      </c>
      <c r="E16" s="1">
        <f>+'[1]CONSOLIDADO CONTRALORIA BOGOTA'!G17</f>
        <v>2</v>
      </c>
      <c r="F16" s="2" t="str">
        <f>+'[1]CONSOLIDADO CONTRALORIA BOGOTA'!L17</f>
        <v>Hallazgo administrativo por contener información incompleta en el formato CB-0905 “Cuentas por cobrar” y error en la transcripción de cifras en las “Notas a los Estados Financieros formato CBN-0906” rendidos a través del aplicativo SIVICOF de la Contraloría de Bogotá D.C.</v>
      </c>
      <c r="G16" s="2" t="str">
        <f>+'[1]CONSOLIDADO CONTRALORIA BOGOTA'!M17</f>
        <v>Realizar el rol de par verificador en el  equipo contable para validar la consistencia y razonabilidad de la información consignada   en los formatos.</v>
      </c>
      <c r="H16" s="3">
        <f>+'[1]CONSOLIDADO CONTRALORIA BOGOTA'!R17</f>
        <v>44348</v>
      </c>
      <c r="I16" s="3">
        <f>+'[1]CONSOLIDADO CONTRALORIA BOGOTA'!S17</f>
        <v>44650</v>
      </c>
      <c r="J16" s="6" t="s">
        <v>22</v>
      </c>
      <c r="K16" s="1" t="s">
        <v>11</v>
      </c>
    </row>
    <row r="17" spans="1:11" ht="409.5" customHeight="1" x14ac:dyDescent="0.25">
      <c r="A17" s="1">
        <v>13</v>
      </c>
      <c r="B17" s="1">
        <f>+'[1]CONSOLIDADO CONTRALORIA BOGOTA'!E18</f>
        <v>53</v>
      </c>
      <c r="C17" s="2" t="str">
        <f>+'[1]CONSOLIDADO CONTRALORIA BOGOTA'!Q18</f>
        <v xml:space="preserve">
Subdirección de Análisis de Riesgos y Efectos del Cambio Climático 
Oficina Asesora Jurídica </v>
      </c>
      <c r="D17" s="1" t="str">
        <f>+'[1]CONSOLIDADO CONTRALORIA BOGOTA'!F18</f>
        <v>3.3.1.5</v>
      </c>
      <c r="E17" s="1">
        <f>+'[1]CONSOLIDADO CONTRALORIA BOGOTA'!G18</f>
        <v>1</v>
      </c>
      <c r="F17" s="2" t="str">
        <f>+'[1]CONSOLIDADO CONTRALORIA BOGOTA'!L18</f>
        <v>Hallazgo administrativo por falta de seguimiento, control, liquidación y recuperación de fondos de los convenios interadministrativos No. 657 de 2009 2009, 537 de 2010 y 602 de 2010 con la Unidad Administrativa Especial De Rehabilitación y Mantenimiento Vial UEMV por valor de $112.935.117,00</v>
      </c>
      <c r="G17" s="2" t="str">
        <f>+'[1]CONSOLIDADO CONTRALORIA BOGOTA'!M18</f>
        <v>Solicitar a la UNMV los pagos de los rendimientos financieros para  liberar  saldos y poder concluir el cierre de los procesos.</v>
      </c>
      <c r="H17" s="3">
        <f>+'[1]CONSOLIDADO CONTRALORIA BOGOTA'!R18</f>
        <v>44348</v>
      </c>
      <c r="I17" s="3">
        <f>+'[1]CONSOLIDADO CONTRALORIA BOGOTA'!S18</f>
        <v>44681</v>
      </c>
      <c r="J17" s="6" t="s">
        <v>23</v>
      </c>
      <c r="K17" s="1" t="s">
        <v>11</v>
      </c>
    </row>
    <row r="18" spans="1:11" ht="180" x14ac:dyDescent="0.25">
      <c r="A18" s="1">
        <v>14</v>
      </c>
      <c r="B18" s="1">
        <f>+'[1]CONSOLIDADO CONTRALORIA BOGOTA'!E19</f>
        <v>53</v>
      </c>
      <c r="C18" s="2" t="str">
        <f>+'[1]CONSOLIDADO CONTRALORIA BOGOTA'!Q19</f>
        <v xml:space="preserve">
Subdirección de Análisis de Riesgos y efectos del Cambio Climático 
Oficina Asesora Jurídica </v>
      </c>
      <c r="D18" s="1" t="str">
        <f>+'[1]CONSOLIDADO CONTRALORIA BOGOTA'!F19</f>
        <v>3.3.1.5</v>
      </c>
      <c r="E18" s="1">
        <f>+'[1]CONSOLIDADO CONTRALORIA BOGOTA'!G19</f>
        <v>2</v>
      </c>
      <c r="F18" s="2" t="str">
        <f>+'[1]CONSOLIDADO CONTRALORIA BOGOTA'!L19</f>
        <v>Hallazgo administrativo por falta de seguimiento, control, liquidación y recuperación de fondos de los convenios interadministrativos No. 657 de 2009 2009, 537 de 2010 y 602 de 2010 con la Unidad Administrativa Especial De Rehabilitación y Mantenimiento Vial UEMV por valor de $112.935.117,00</v>
      </c>
      <c r="G18" s="2" t="str">
        <f>+'[1]CONSOLIDADO CONTRALORIA BOGOTA'!M19</f>
        <v>Realizar mesas de trabajo con el grupo interdisciplinario encargado del proceso de cierre de los convenios esto con  el objetivo de realizar seguimiento, control  liquidación y recuperación de fondos de los convenios interadministrativos</v>
      </c>
      <c r="H18" s="3">
        <f>+'[1]CONSOLIDADO CONTRALORIA BOGOTA'!R19</f>
        <v>44348</v>
      </c>
      <c r="I18" s="3">
        <f>+'[1]CONSOLIDADO CONTRALORIA BOGOTA'!S19</f>
        <v>44681</v>
      </c>
      <c r="J18" s="5" t="s">
        <v>24</v>
      </c>
      <c r="K18" s="1" t="s">
        <v>11</v>
      </c>
    </row>
    <row r="19" spans="1:11" ht="307.5" customHeight="1" x14ac:dyDescent="0.25">
      <c r="A19" s="1">
        <v>15</v>
      </c>
      <c r="B19" s="1">
        <f>+'[1]CONSOLIDADO CONTRALORIA BOGOTA'!E20</f>
        <v>53</v>
      </c>
      <c r="C19" s="2" t="str">
        <f>+'[1]CONSOLIDADO CONTRALORIA BOGOTA'!Q20</f>
        <v>Oficina Asesora Jurídica
Oficina Asesora de Planeación Subdirección Corporativa y Asuntos Disciplinarios
Gerencias de Proyecto</v>
      </c>
      <c r="D19" s="1" t="str">
        <f>+'[1]CONSOLIDADO CONTRALORIA BOGOTA'!F20</f>
        <v>3.3.3.1</v>
      </c>
      <c r="E19" s="1">
        <f>+'[1]CONSOLIDADO CONTRALORIA BOGOTA'!G20</f>
        <v>1</v>
      </c>
      <c r="F19" s="2" t="str">
        <f>+'[1]CONSOLIDADO CONTRALORIA BOGOTA'!L20</f>
        <v>Hallazgo administrativo por deficiencias en la gestión oportuna, para la aplicación de los recursos conforme a los principios de planeación y anualidad, que obliga a la constitución de reservas al cierre de la vigencia 2020.</v>
      </c>
      <c r="G19" s="2" t="str">
        <f>+'[1]CONSOLIDADO CONTRALORIA BOGOTA'!M20</f>
        <v>Establecer un lineamiento institucional para generar las directrices  que permitan controlar proyectos de inversión en términos contractuales, presupuestales, de planeación y de supervisión.</v>
      </c>
      <c r="H19" s="3">
        <f>+'[1]CONSOLIDADO CONTRALORIA BOGOTA'!R20</f>
        <v>44348</v>
      </c>
      <c r="I19" s="3">
        <f>+'[1]CONSOLIDADO CONTRALORIA BOGOTA'!S20</f>
        <v>44650</v>
      </c>
      <c r="J19" s="5" t="s">
        <v>25</v>
      </c>
      <c r="K19" s="1" t="s">
        <v>11</v>
      </c>
    </row>
    <row r="20" spans="1:11" ht="105" x14ac:dyDescent="0.25">
      <c r="A20" s="1">
        <v>16</v>
      </c>
      <c r="B20" s="1">
        <f>+'[1]CONSOLIDADO CONTRALORIA BOGOTA'!E21</f>
        <v>205</v>
      </c>
      <c r="C20" s="2" t="str">
        <f>+'[1]CONSOLIDADO CONTRALORIA BOGOTA'!Q21</f>
        <v>Oficina Asesora jurídica</v>
      </c>
      <c r="D20" s="1" t="str">
        <f>+'[1]CONSOLIDADO CONTRALORIA BOGOTA'!F21</f>
        <v>3.2.2.1</v>
      </c>
      <c r="E20" s="1">
        <f>+'[1]CONSOLIDADO CONTRALORIA BOGOTA'!G21</f>
        <v>1</v>
      </c>
      <c r="F20" s="2" t="str">
        <f>+'[1]CONSOLIDADO CONTRALORIA BOGOTA'!L21</f>
        <v>Hallazgo administrativo por aprobar garantías que presentan inconsistencias para el contrato No. 326-2020</v>
      </c>
      <c r="G20" s="2" t="str">
        <f>+'[1]CONSOLIDADO CONTRALORIA BOGOTA'!M21</f>
        <v>Socialización del formato de aprobación de garantías, mediante reunión virtual o presencial a los responsables pertinentes.</v>
      </c>
      <c r="H20" s="3">
        <f>+'[1]CONSOLIDADO CONTRALORIA BOGOTA'!R21</f>
        <v>44620</v>
      </c>
      <c r="I20" s="3">
        <f>+'[1]CONSOLIDADO CONTRALORIA BOGOTA'!S21</f>
        <v>44914</v>
      </c>
      <c r="J20" s="5" t="s">
        <v>26</v>
      </c>
      <c r="K20" s="1" t="s">
        <v>11</v>
      </c>
    </row>
    <row r="21" spans="1:11" ht="150" x14ac:dyDescent="0.25">
      <c r="A21" s="1">
        <v>17</v>
      </c>
      <c r="B21" s="1">
        <f>+'[1]CONSOLIDADO CONTRALORIA BOGOTA'!E22</f>
        <v>205</v>
      </c>
      <c r="C21" s="7" t="s">
        <v>27</v>
      </c>
      <c r="D21" s="1" t="str">
        <f>+'[1]CONSOLIDADO CONTRALORIA BOGOTA'!F22</f>
        <v>3.2.2.2</v>
      </c>
      <c r="E21" s="1">
        <f>+'[1]CONSOLIDADO CONTRALORIA BOGOTA'!G22</f>
        <v>1</v>
      </c>
      <c r="F21" s="2" t="str">
        <f>+'[1]CONSOLIDADO CONTRALORIA BOGOTA'!L22</f>
        <v>Hallazgo administrativo por no diligenciar adecuadamente el documento “Certificación Cumplimiento de Obligaciones” Formato-GFI-FT-27 versión 1</v>
      </c>
      <c r="G21" s="2" t="str">
        <f>+'[1]CONSOLIDADO CONTRALORIA BOGOTA'!M22</f>
        <v>Capacitación para mejorar las competencias de los supervisores y los apoyos a la supervisión, sobre los errores más frecuentes que se han presentado y sobre la verificación detallada que se debe realizar a los documentos asociados a las cuentas de cobro.</v>
      </c>
      <c r="H21" s="3">
        <f>+'[1]CONSOLIDADO CONTRALORIA BOGOTA'!R22</f>
        <v>44620</v>
      </c>
      <c r="I21" s="3">
        <f>+'[1]CONSOLIDADO CONTRALORIA BOGOTA'!S22</f>
        <v>44914</v>
      </c>
      <c r="J21" s="6" t="s">
        <v>28</v>
      </c>
      <c r="K21" s="1" t="s">
        <v>11</v>
      </c>
    </row>
    <row r="22" spans="1:11" ht="203.25" customHeight="1" x14ac:dyDescent="0.25">
      <c r="A22" s="1">
        <v>18</v>
      </c>
      <c r="B22" s="1">
        <f>+'[1]CONSOLIDADO CONTRALORIA BOGOTA'!E23</f>
        <v>205</v>
      </c>
      <c r="C22" s="2" t="str">
        <f>+'[1]CONSOLIDADO CONTRALORIA BOGOTA'!Q23</f>
        <v>Oficina Asesora jurídica</v>
      </c>
      <c r="D22" s="1" t="str">
        <f>+'[1]CONSOLIDADO CONTRALORIA BOGOTA'!F23</f>
        <v>3.2.2.3</v>
      </c>
      <c r="E22" s="1">
        <f>+'[1]CONSOLIDADO CONTRALORIA BOGOTA'!G23</f>
        <v>1</v>
      </c>
      <c r="F22" s="2" t="str">
        <f>+'[1]CONSOLIDADO CONTRALORIA BOGOTA'!L23</f>
        <v>Hallazgo administrativo con presunta incidencia disciplinaria por vulneración del principio de publicidad y transparencia</v>
      </c>
      <c r="G22" s="2" t="str">
        <f>+'[1]CONSOLIDADO CONTRALORIA BOGOTA'!M23</f>
        <v>Actualización, publicación en la pagina web y socialización de la guía identificada bajo el código GC-GU-01 "Guía Supervisión e Interventoría de Contratos", incluyendo los lineamiento sobre los documentos a publicar en la plataforma del SECOP.</v>
      </c>
      <c r="H22" s="3">
        <f>+'[1]CONSOLIDADO CONTRALORIA BOGOTA'!R23</f>
        <v>44564</v>
      </c>
      <c r="I22" s="3">
        <f>+'[1]CONSOLIDADO CONTRALORIA BOGOTA'!S23</f>
        <v>44914</v>
      </c>
      <c r="J22" s="5" t="s">
        <v>29</v>
      </c>
      <c r="K22" s="1" t="s">
        <v>11</v>
      </c>
    </row>
    <row r="23" spans="1:11" ht="143.25" customHeight="1" x14ac:dyDescent="0.25">
      <c r="A23" s="1">
        <v>19</v>
      </c>
      <c r="B23" s="1">
        <f>+'[1]CONSOLIDADO CONTRALORIA BOGOTA'!E24</f>
        <v>205</v>
      </c>
      <c r="C23" s="2" t="str">
        <f>+'[1]CONSOLIDADO CONTRALORIA BOGOTA'!Q24</f>
        <v>Oficina Asesora jurídica
 y
 Subdirección Corporativa y Asuntos Disciplinarios (Pagos)</v>
      </c>
      <c r="D23" s="1" t="str">
        <f>+'[1]CONSOLIDADO CONTRALORIA BOGOTA'!F24</f>
        <v>3.2.2.4</v>
      </c>
      <c r="E23" s="1">
        <f>+'[1]CONSOLIDADO CONTRALORIA BOGOTA'!G24</f>
        <v>1</v>
      </c>
      <c r="F23" s="2" t="str">
        <f>+'[1]CONSOLIDADO CONTRALORIA BOGOTA'!L24</f>
        <v>Hallazgo administrativo por debilidades en la supervisión del contrato No. 004 de 2020</v>
      </c>
      <c r="G23" s="2" t="str">
        <f>+'[1]CONSOLIDADO CONTRALORIA BOGOTA'!M24</f>
        <v>Elaboración y divulgación de piezas gráficas referentes a los errores más frecuentes y recomendaciones para el diligenciamiento de los documentos asociados a las cuentas de cobro.</v>
      </c>
      <c r="H23" s="3">
        <f>+'[1]CONSOLIDADO CONTRALORIA BOGOTA'!R24</f>
        <v>44620</v>
      </c>
      <c r="I23" s="3">
        <f>+'[1]CONSOLIDADO CONTRALORIA BOGOTA'!S24</f>
        <v>44914</v>
      </c>
      <c r="J23" s="5" t="s">
        <v>30</v>
      </c>
      <c r="K23" s="8" t="s">
        <v>31</v>
      </c>
    </row>
    <row r="24" spans="1:11" ht="60" x14ac:dyDescent="0.25">
      <c r="A24" s="1">
        <v>20</v>
      </c>
      <c r="B24" s="1">
        <f>+'[1]CONSOLIDADO CONTRALORIA BOGOTA'!E25</f>
        <v>205</v>
      </c>
      <c r="C24" s="2" t="str">
        <f>+'[1]CONSOLIDADO CONTRALORIA BOGOTA'!Q25</f>
        <v>Subdirección Corporativa y Asuntos Disciplinarios (Gestion Contable)</v>
      </c>
      <c r="D24" s="1" t="str">
        <f>+'[1]CONSOLIDADO CONTRALORIA BOGOTA'!F25</f>
        <v>3.3.1.1</v>
      </c>
      <c r="E24" s="1">
        <f>+'[1]CONSOLIDADO CONTRALORIA BOGOTA'!G25</f>
        <v>1</v>
      </c>
      <c r="F24" s="2" t="str">
        <f>+'[1]CONSOLIDADO CONTRALORIA BOGOTA'!L25</f>
        <v>Hallazgo administrativo por revelación inadecuada en las Notas a los Estados Financieros</v>
      </c>
      <c r="G24" s="2" t="str">
        <f>+'[1]CONSOLIDADO CONTRALORIA BOGOTA'!M25</f>
        <v>Ejercer el rol de par verificador en el  equipo contable para validar la consistencia y razonabilidad de la información consignada en los formatos.</v>
      </c>
      <c r="H24" s="3">
        <f>+'[1]CONSOLIDADO CONTRALORIA BOGOTA'!R25</f>
        <v>44564</v>
      </c>
      <c r="I24" s="3">
        <f>+'[1]CONSOLIDADO CONTRALORIA BOGOTA'!S25</f>
        <v>44914</v>
      </c>
      <c r="J24" s="5" t="s">
        <v>32</v>
      </c>
      <c r="K24" s="8" t="s">
        <v>31</v>
      </c>
    </row>
    <row r="25" spans="1:11" ht="90" x14ac:dyDescent="0.25">
      <c r="A25" s="1">
        <v>21</v>
      </c>
      <c r="B25" s="1">
        <f>+'[1]CONSOLIDADO CONTRALORIA BOGOTA'!E26</f>
        <v>205</v>
      </c>
      <c r="C25" s="2" t="str">
        <f>+'[1]CONSOLIDADO CONTRALORIA BOGOTA'!Q26</f>
        <v>Subdirección para la reducción del Riesgo y Adaptación al Cambio climático</v>
      </c>
      <c r="D25" s="1" t="str">
        <f>+'[1]CONSOLIDADO CONTRALORIA BOGOTA'!F26</f>
        <v>3.3.1.2</v>
      </c>
      <c r="E25" s="1">
        <f>+'[1]CONSOLIDADO CONTRALORIA BOGOTA'!G26</f>
        <v>1</v>
      </c>
      <c r="F25" s="2" t="str">
        <f>+'[1]CONSOLIDADO CONTRALORIA BOGOTA'!L26</f>
        <v>Hallazgo administrativo por presentar diferencias en los precios establecidos para los rubros: refrigerios y transportes mediante el convenio No. 329 de 2019 suscrito con el IDIPRON por valor de $375.811.078</v>
      </c>
      <c r="G25" s="2" t="str">
        <f>+'[1]CONSOLIDADO CONTRALORIA BOGOTA'!M26</f>
        <v>Realizar seguimientos (mediante oficios o reuniones) en el marco de las competencias del IDIGER, con el fin de lograr la conciliación y liquidación del convenio, teniendo en cuenta que los seguimientos se realizarán hasta agotar los terminos de conciliación.</v>
      </c>
      <c r="H25" s="3">
        <f>+'[1]CONSOLIDADO CONTRALORIA BOGOTA'!R26</f>
        <v>44564</v>
      </c>
      <c r="I25" s="3">
        <f>+'[1]CONSOLIDADO CONTRALORIA BOGOTA'!S26</f>
        <v>44914</v>
      </c>
      <c r="J25" s="5" t="s">
        <v>33</v>
      </c>
      <c r="K25" s="8" t="s">
        <v>11</v>
      </c>
    </row>
    <row r="26" spans="1:11" ht="105" x14ac:dyDescent="0.25">
      <c r="A26" s="1">
        <v>22</v>
      </c>
      <c r="B26" s="1">
        <f>+'[1]CONSOLIDADO CONTRALORIA BOGOTA'!E27</f>
        <v>205</v>
      </c>
      <c r="C26" s="2" t="str">
        <f>+'[1]CONSOLIDADO CONTRALORIA BOGOTA'!Q27</f>
        <v>Subdirección para el Manejo de Emergencias y Desastres</v>
      </c>
      <c r="D26" s="1" t="str">
        <f>+'[1]CONSOLIDADO CONTRALORIA BOGOTA'!F27</f>
        <v>3.3.1.3</v>
      </c>
      <c r="E26" s="1">
        <f>+'[1]CONSOLIDADO CONTRALORIA BOGOTA'!G27</f>
        <v>1</v>
      </c>
      <c r="F26" s="2" t="str">
        <f>+'[1]CONSOLIDADO CONTRALORIA BOGOTA'!L27</f>
        <v>Hallazgo administrativo por presentar registros de ayudas humanitarias de carácter pecuniario con antigüedad mayor a dos (2) años</v>
      </c>
      <c r="G26" s="2" t="str">
        <f>+'[1]CONSOLIDADO CONTRALORIA BOGOTA'!M27</f>
        <v>Modificar, publicar y socializar a las partes interesadas el procedimiento de ayudas humanitarias pecuniarias, definiendo allí los lineamientos relacionados con el tiempo maximo para reclamarlas las ayudas humanitarias, en la modalidad de pago por ventanilla.</v>
      </c>
      <c r="H26" s="3">
        <f>+'[1]CONSOLIDADO CONTRALORIA BOGOTA'!R27</f>
        <v>44564</v>
      </c>
      <c r="I26" s="3">
        <f>+'[1]CONSOLIDADO CONTRALORIA BOGOTA'!S27</f>
        <v>44914</v>
      </c>
      <c r="J26" s="5" t="s">
        <v>32</v>
      </c>
      <c r="K26" s="8" t="s">
        <v>31</v>
      </c>
    </row>
    <row r="27" spans="1:11" x14ac:dyDescent="0.25">
      <c r="A27" s="10" t="s">
        <v>34</v>
      </c>
      <c r="D27" s="9"/>
      <c r="E27" s="9"/>
      <c r="F27" s="9"/>
      <c r="G27" s="9"/>
    </row>
    <row r="28" spans="1:11" x14ac:dyDescent="0.25">
      <c r="D28" s="9"/>
    </row>
  </sheetData>
  <mergeCells count="1">
    <mergeCell ref="A2:K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 Carolina  Ibarra Romero</dc:creator>
  <cp:lastModifiedBy>Lilia Carolina  Ibarra Romero</cp:lastModifiedBy>
  <dcterms:created xsi:type="dcterms:W3CDTF">2022-04-29T16:35:57Z</dcterms:created>
  <dcterms:modified xsi:type="dcterms:W3CDTF">2022-04-29T18:28:37Z</dcterms:modified>
</cp:coreProperties>
</file>